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E22" i="1" s="1"/>
  <c r="E50" i="1" s="1"/>
  <c r="E54" i="1" s="1"/>
  <c r="D7" i="1"/>
  <c r="D22" i="1" l="1"/>
  <c r="D50" i="1" s="1"/>
  <c r="D54" i="1" s="1"/>
  <c r="D5" i="1"/>
  <c r="E5" i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<sst xmlns="http://schemas.openxmlformats.org/spreadsheetml/2006/main" count="55" uniqueCount="51">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</sst>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22019_ESTADO_DE_FLUJO_DE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FlujoEfectivo"/>
      <sheetName val="CatalogoCuentasFlujo"/>
      <sheetName val="Data"/>
    </sheetNames>
    <sheetDataSet>
      <sheetData sheetId="0"/>
      <sheetData sheetId="1"/>
      <sheetData sheetId="2">
        <row r="2">
          <cell r="C2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1" workbookViewId="0">
      <selection activeCell="F51" sqref="F51"/>
    </sheetView>
  </sheetViews>
  <sheetFormatPr baseColWidth="10" defaultRowHeight="15" x14ac:dyDescent="0.25"/>
  <cols>
    <col min="2" max="2" width="49.140625" customWidth="1"/>
    <col min="3" max="3" width="12.42578125" customWidth="1"/>
    <col min="4" max="4" width="13.28515625" customWidth="1"/>
    <col min="5" max="5" width="14.8554687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 t="str">
        <f>"Ejercicio " &amp; [1]Data!C2</f>
        <v>Ejercicio 2019</v>
      </c>
      <c r="E5" s="3" t="str">
        <f>"Ejercicio " &amp; [1]Data!C2-1</f>
        <v>Ejercicio 2018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4145380.13</v>
      </c>
      <c r="E7" s="12">
        <f>SUM(E8:E15)</f>
        <v>5556243.1100000003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26.25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4141381.67</v>
      </c>
      <c r="E13" s="16">
        <v>5543164.21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3998.46</v>
      </c>
      <c r="E15" s="16">
        <v>13078.9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4132655.84</v>
      </c>
      <c r="E16" s="12">
        <f>SUM(E17:E21)</f>
        <v>5393208.4100000001</v>
      </c>
    </row>
    <row r="17" spans="1:5" x14ac:dyDescent="0.25">
      <c r="A17" s="26"/>
      <c r="B17" s="21" t="s">
        <v>16</v>
      </c>
      <c r="C17" s="22"/>
      <c r="D17" s="16">
        <v>3723494.76</v>
      </c>
      <c r="E17" s="16">
        <v>4764440.41</v>
      </c>
    </row>
    <row r="18" spans="1:5" x14ac:dyDescent="0.25">
      <c r="A18" s="27"/>
      <c r="B18" s="21" t="s">
        <v>17</v>
      </c>
      <c r="C18" s="22"/>
      <c r="D18" s="16">
        <v>305846.45</v>
      </c>
      <c r="E18" s="16">
        <v>492461.99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97920.57</v>
      </c>
      <c r="E20" s="16">
        <v>125175.87</v>
      </c>
    </row>
    <row r="21" spans="1:5" x14ac:dyDescent="0.25">
      <c r="A21" s="29"/>
      <c r="B21" s="24" t="s">
        <v>20</v>
      </c>
      <c r="C21" s="28"/>
      <c r="D21" s="16">
        <v>5394.06</v>
      </c>
      <c r="E21" s="16">
        <v>11130.14</v>
      </c>
    </row>
    <row r="22" spans="1:5" ht="16.5" x14ac:dyDescent="0.25">
      <c r="A22" s="30" t="s">
        <v>21</v>
      </c>
      <c r="B22" s="31"/>
      <c r="C22" s="32"/>
      <c r="D22" s="33">
        <f>+D7-D16</f>
        <v>12724.290000000037</v>
      </c>
      <c r="E22" s="33">
        <f>+E7-E16</f>
        <v>163034.70000000019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14119.89</v>
      </c>
      <c r="E31" s="12">
        <f>SUM(E32:E36)</f>
        <v>161085.93</v>
      </c>
    </row>
    <row r="32" spans="1:5" x14ac:dyDescent="0.25">
      <c r="A32" s="26"/>
      <c r="B32" s="21" t="s">
        <v>28</v>
      </c>
      <c r="C32" s="22"/>
      <c r="D32" s="16">
        <v>14119.89</v>
      </c>
      <c r="E32" s="16">
        <v>161085.93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-14119.89</v>
      </c>
      <c r="E37" s="33">
        <f>+E25-E31</f>
        <v>-161085.93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>
        <v>0</v>
      </c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-1395.5999999999622</v>
      </c>
      <c r="E50" s="48">
        <f>+E22+E37+E48</f>
        <v>1948.7700000001932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0</v>
      </c>
      <c r="E52" s="53">
        <v>0</v>
      </c>
    </row>
    <row r="53" spans="1:5" ht="16.5" x14ac:dyDescent="0.3">
      <c r="A53" s="54" t="s">
        <v>44</v>
      </c>
      <c r="B53" s="55"/>
      <c r="C53" s="28"/>
      <c r="D53" s="53">
        <v>73037.17</v>
      </c>
      <c r="E53" s="53">
        <v>71088.399999999994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71641.570000000036</v>
      </c>
      <c r="E54" s="59">
        <f>+E50+E52+E53</f>
        <v>73037.170000000187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2019-11-20T15:56:54Z</cp:lastPrinted>
  <dcterms:created xsi:type="dcterms:W3CDTF">2019-08-14T16:16:21Z</dcterms:created>
  <dcterms:modified xsi:type="dcterms:W3CDTF">2019-11-20T15:56:58Z</dcterms:modified>
</cp:coreProperties>
</file>