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'Hoja1'!$A$1:$B$235</definedName>
  </definedNames>
  <calcPr fullCalcOnLoad="1"/>
</workbook>
</file>

<file path=xl/sharedStrings.xml><?xml version="1.0" encoding="utf-8"?>
<sst xmlns="http://schemas.openxmlformats.org/spreadsheetml/2006/main" count="342" uniqueCount="81">
  <si>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</si>
  <si>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</si>
  <si>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</si>
  <si>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</si>
  <si>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</si>
  <si>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</si>
  <si>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</si>
  <si>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</si>
  <si>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</si>
  <si>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</si>
  <si>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</si>
  <si>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</si>
  <si>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</si>
  <si>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</si>
  <si>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</si>
  <si>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</si>
  <si>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</si>
  <si>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</si>
  <si>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</si>
  <si>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</si>
  <si>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</si>
  <si>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</si>
  <si>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</si>
  <si>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</si>
  <si>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</si>
  <si>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</si>
  <si>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</si>
  <si>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</si>
  <si>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</si>
  <si>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</si>
  <si>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</si>
  <si>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</si>
  <si>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</si>
  <si>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</si>
  <si>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</si>
  <si>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</si>
  <si>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</si>
  <si>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</si>
  <si>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</si>
  <si>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</si>
  <si>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</si>
  <si>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</si>
  <si>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</si>
  <si>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</si>
  <si>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</si>
  <si>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</si>
  <si>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</si>
  <si>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</si>
  <si>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</si>
  <si>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</si>
  <si>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</si>
  <si>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</si>
  <si>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</si>
  <si>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</si>
  <si>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</si>
  <si>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</si>
  <si>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</si>
  <si>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</si>
  <si>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</si>
  <si>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</si>
  <si>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</si>
  <si>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</si>
  <si>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</si>
  <si>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</si>
  <si>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</si>
  <si>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</si>
  <si>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</si>
  <si>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</si>
  <si>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</si>
  <si>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</si>
  <si>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</si>
  <si>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</si>
  <si>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</si>
  <si>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2021 POR UNIDADES O DEPARTAMENTOS</t>
  </si>
  <si>
    <t>PRESUPUESTO 2021</t>
  </si>
  <si>
    <t>MES DE DICIEMBRE 2021</t>
  </si>
  <si>
    <t>SALARIOS DEL MES DE  DICIEMBRE  2021</t>
  </si>
  <si>
    <t>MAS:</t>
  </si>
  <si>
    <t>RESOLUCION ADMINISTRATIVA</t>
  </si>
  <si>
    <t>TOTAL SALARIOS MES DE DICIEMBRE 2021</t>
  </si>
  <si>
    <t>AL 31 DE DICIEMBRE 2021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</si>
</sst>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735"/>
          <c:y val="0.019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175"/>
          <c:w val="0.477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Hoja1!$C$223:$D$223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0.3025</cdr:y>
    </cdr:from>
    <cdr:to>
      <cdr:x>0.507</cdr:x>
      <cdr:y>0.50425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28775" y="933450"/>
          <a:ext cx="15621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17.72%</a:t>
          </a:r>
        </a:p>
      </cdr:txBody>
    </cdr:sp>
  </cdr:relSizeAnchor>
  <cdr:relSizeAnchor xmlns:cdr="http://schemas.openxmlformats.org/drawingml/2006/chartDrawing">
    <cdr:from>
      <cdr:x>0.6775</cdr:x>
      <cdr:y>0.54675</cdr:y>
    </cdr:from>
    <cdr:to>
      <cdr:x>0.9375</cdr:x>
      <cdr:y>0.78075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67200" y="1685925"/>
          <a:ext cx="16383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82.28%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221</xdr:row>
      <xdr:rowOff>57150</xdr:rowOff>
    </xdr:from>
    <xdr:to>
      <xdr:col>4</xdr:col>
      <xdr:colOff>800100</xdr:colOff>
      <xdr:row>237</xdr:row>
      <xdr:rowOff>95250</xdr:rowOff>
    </xdr:to>
    <xdr:graphicFrame>
      <xdr:nvGraphicFramePr>
        <xdr:cNvPr id="1" name="Gráfico 1"/>
        <xdr:cNvGraphicFramePr/>
      </xdr:nvGraphicFramePr>
      <xdr:xfrm>
        <a:off x="3019425" y="36928425"/>
        <a:ext cx="63055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234</xdr:row>
      <xdr:rowOff>142875</xdr:rowOff>
    </xdr:from>
    <xdr:to>
      <xdr:col>3</xdr:col>
      <xdr:colOff>1362075</xdr:colOff>
      <xdr:row>235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39490650"/>
          <a:ext cx="428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28575</xdr:colOff>
      <xdr:row>223</xdr:row>
      <xdr:rowOff>85725</xdr:rowOff>
    </xdr:from>
    <xdr:to>
      <xdr:col>4</xdr:col>
      <xdr:colOff>857250</xdr:colOff>
      <xdr:row>224</xdr:row>
      <xdr:rowOff>161925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057775" y="37338000"/>
          <a:ext cx="4324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8"/>
  <sheetViews>
    <sheetView tabSelected="1" zoomScalePageLayoutView="0" workbookViewId="0" topLeftCell="A191">
      <selection activeCell="D197" sqref="D197"/>
    </sheetView>
  </sheetViews>
  <sheetFormatPr defaultColWidth="11.421875" defaultRowHeight="12.75"/>
  <cols>
    <col min="1" max="1" width="23.421875" style="7" customWidth="1"/>
    <col min="2" max="2" width="52.00390625" style="0" customWidth="1"/>
    <col min="3" max="3" width="28.28125" style="1" customWidth="1"/>
    <col min="4" max="4" width="24.140625" style="0" customWidth="1"/>
    <col min="5" max="5" width="22.57421875" style="0" customWidth="1"/>
  </cols>
  <sheetData>
    <row r="2" spans="1:3" ht="20.25">
      <c r="A2" s="33" t="s">
        <v>75</v>
      </c>
      <c r="B2" s="33"/>
      <c r="C2" s="33"/>
    </row>
    <row r="3" ht="20.25">
      <c r="B3" s="4"/>
    </row>
    <row r="4" spans="1:2" ht="20.25">
      <c r="A4" s="27" t="s">
        <v>73</v>
      </c>
      <c r="B4" s="27"/>
    </row>
    <row r="5" spans="1:3" ht="20.25">
      <c r="A5" s="33" t="s">
        <v>43</v>
      </c>
      <c r="B5" s="33"/>
      <c r="C5" s="33"/>
    </row>
    <row r="8" spans="1:3" ht="12.75">
      <c r="A8" s="9" t="s">
        <v>0</v>
      </c>
      <c r="B8" s="1" t="s">
        <v>1</v>
      </c>
      <c r="C8" s="24">
        <v>7133300</v>
      </c>
    </row>
    <row r="9" spans="1:3" ht="12.75">
      <c r="A9" s="9" t="s">
        <v>2</v>
      </c>
      <c r="B9" s="1" t="s">
        <v>3</v>
      </c>
      <c r="C9" s="24">
        <v>3015391</v>
      </c>
    </row>
    <row r="10" spans="1:3" ht="12.75">
      <c r="A10"/>
      <c r="B10" s="1" t="s">
        <v>4</v>
      </c>
      <c r="C10" s="24">
        <v>485285.5</v>
      </c>
    </row>
    <row r="11" spans="1:3" ht="12.75">
      <c r="A11"/>
      <c r="B11" s="1" t="s">
        <v>5</v>
      </c>
      <c r="C11" s="24">
        <v>2747924</v>
      </c>
    </row>
    <row r="12" spans="1:3" ht="12.75">
      <c r="A12"/>
      <c r="B12" s="1" t="s">
        <v>6</v>
      </c>
      <c r="C12" s="24">
        <v>805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905196.5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 t="s">
        <v>9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1599950</v>
      </c>
    </row>
    <row r="20" spans="1:3" ht="12.75">
      <c r="A20" t="s">
        <v>11</v>
      </c>
      <c r="B20" s="1" t="s">
        <v>3</v>
      </c>
      <c r="C20" s="24">
        <v>962360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1039953.5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2557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3323750</v>
      </c>
    </row>
    <row r="29" spans="1:3" ht="12.75">
      <c r="A29" s="9" t="s">
        <v>13</v>
      </c>
      <c r="B29" s="1" t="s">
        <v>3</v>
      </c>
      <c r="C29" s="24">
        <v>1628298</v>
      </c>
    </row>
    <row r="30" spans="1:3" ht="12.75">
      <c r="A30" s="9" t="s">
        <v>14</v>
      </c>
      <c r="B30" s="1" t="s">
        <v>4</v>
      </c>
      <c r="C30" s="24">
        <v>475057</v>
      </c>
    </row>
    <row r="31" spans="1:3" ht="12.75">
      <c r="A31" s="9"/>
      <c r="B31" s="1" t="s">
        <v>5</v>
      </c>
      <c r="C31" s="24">
        <v>2160413.5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438890</v>
      </c>
    </row>
    <row r="34" spans="1:3" ht="12.75">
      <c r="A34" s="9"/>
      <c r="C34" s="24">
        <v>0</v>
      </c>
    </row>
    <row r="35" spans="1:3" ht="12.75">
      <c r="A35" s="9"/>
      <c r="B35" s="1"/>
      <c r="C35" s="24">
        <v>0</v>
      </c>
    </row>
    <row r="36" spans="1:3" ht="12.75">
      <c r="A36" s="9" t="s">
        <v>15</v>
      </c>
      <c r="B36" s="1" t="s">
        <v>1</v>
      </c>
      <c r="C36" s="24">
        <v>0</v>
      </c>
    </row>
    <row r="37" spans="1:3" ht="12.75">
      <c r="A37" s="9" t="s">
        <v>16</v>
      </c>
      <c r="B37" s="1" t="s">
        <v>3</v>
      </c>
      <c r="C37" s="24">
        <v>0</v>
      </c>
    </row>
    <row r="38" spans="1:3" ht="12.75">
      <c r="A38" s="9" t="s">
        <v>17</v>
      </c>
      <c r="B38" s="1" t="s">
        <v>4</v>
      </c>
      <c r="C38" s="24">
        <v>0</v>
      </c>
    </row>
    <row r="39" spans="1:3" ht="12.75">
      <c r="A39" s="9"/>
      <c r="B39" s="1" t="s">
        <v>5</v>
      </c>
      <c r="C39" s="24">
        <v>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0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1658108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483233.5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 t="s">
        <v>9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4131750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2419073.5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1103800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717464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2223064.33</v>
      </c>
    </row>
    <row r="72" spans="1:3" ht="12.75">
      <c r="A72" s="9" t="s">
        <v>16</v>
      </c>
      <c r="B72" s="1" t="s">
        <v>3</v>
      </c>
      <c r="C72" s="24">
        <v>944222.34</v>
      </c>
    </row>
    <row r="73" spans="1:3" ht="12.75">
      <c r="A73" s="9" t="s">
        <v>21</v>
      </c>
      <c r="B73" s="1" t="s">
        <v>4</v>
      </c>
      <c r="C73" s="24">
        <v>373226.6</v>
      </c>
    </row>
    <row r="74" spans="1:3" ht="12.75">
      <c r="A74" s="9"/>
      <c r="B74" s="1" t="s">
        <v>5</v>
      </c>
      <c r="C74" s="24">
        <v>1444969.67</v>
      </c>
    </row>
    <row r="75" spans="1:3" ht="12.75">
      <c r="A75" s="9"/>
      <c r="B75" s="1" t="s">
        <v>6</v>
      </c>
      <c r="C75" s="24">
        <v>5781</v>
      </c>
    </row>
    <row r="76" spans="1:3" ht="12.75">
      <c r="A76" s="9"/>
      <c r="B76" s="1" t="s">
        <v>8</v>
      </c>
      <c r="C76" s="24">
        <v>312123.5</v>
      </c>
    </row>
    <row r="77" spans="1:3" ht="12.75">
      <c r="A77" s="9"/>
      <c r="C77" s="28">
        <v>0</v>
      </c>
    </row>
    <row r="78" spans="1:3" ht="12.75">
      <c r="A78" s="9"/>
      <c r="C78" s="28">
        <v>0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2374550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1200697.5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>
        <v>0</v>
      </c>
    </row>
    <row r="95" spans="1:3" ht="12.75">
      <c r="A95" s="9"/>
      <c r="C95" s="24">
        <v>0</v>
      </c>
    </row>
    <row r="96" spans="1:3" ht="12.75">
      <c r="A96" s="9" t="s">
        <v>26</v>
      </c>
      <c r="B96" s="1" t="s">
        <v>1</v>
      </c>
      <c r="C96" s="24">
        <v>2096900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1043527.5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>
        <v>0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3680900</v>
      </c>
    </row>
    <row r="105" spans="1:3" ht="12.75">
      <c r="A105" s="9" t="s">
        <v>29</v>
      </c>
      <c r="B105" s="1" t="s">
        <v>3</v>
      </c>
      <c r="C105" s="24">
        <v>3846244</v>
      </c>
    </row>
    <row r="106" spans="1:3" ht="12.75">
      <c r="A106" s="9" t="s">
        <v>30</v>
      </c>
      <c r="B106" s="1" t="s">
        <v>4</v>
      </c>
      <c r="C106" s="24">
        <v>746680.5</v>
      </c>
    </row>
    <row r="107" spans="1:3" ht="12.75">
      <c r="A107" s="9"/>
      <c r="B107" s="1" t="s">
        <v>5</v>
      </c>
      <c r="C107" s="24">
        <v>2009994.5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381565</v>
      </c>
    </row>
    <row r="110" spans="1:3" ht="12.75">
      <c r="A110" s="9"/>
      <c r="B110" s="1" t="s">
        <v>54</v>
      </c>
      <c r="C110" s="24">
        <v>0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8374882</v>
      </c>
    </row>
    <row r="114" spans="1:3" ht="12.75">
      <c r="A114" s="9" t="s">
        <v>31</v>
      </c>
      <c r="B114" s="1" t="s">
        <v>3</v>
      </c>
      <c r="C114" s="24">
        <v>4946839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1518686</v>
      </c>
    </row>
    <row r="117" spans="1:3" ht="12.75">
      <c r="A117" s="9"/>
      <c r="B117" s="1" t="s">
        <v>6</v>
      </c>
      <c r="C117" s="24">
        <v>1726</v>
      </c>
    </row>
    <row r="118" spans="1:3" ht="12.75">
      <c r="A118" s="9"/>
      <c r="B118" s="1" t="s">
        <v>7</v>
      </c>
      <c r="C118" s="24">
        <v>1145876.22</v>
      </c>
    </row>
    <row r="119" spans="1:3" ht="12.75">
      <c r="A119" s="9"/>
      <c r="B119" s="1" t="s">
        <v>8</v>
      </c>
      <c r="C119" s="24">
        <v>577774</v>
      </c>
    </row>
    <row r="120" spans="1:3" ht="12.75">
      <c r="A120" s="9"/>
      <c r="B120" s="1" t="s">
        <v>32</v>
      </c>
      <c r="C120" s="24">
        <v>0</v>
      </c>
    </row>
    <row r="121" spans="1:3" ht="12.75">
      <c r="A121" s="9"/>
      <c r="B121" s="1" t="s">
        <v>54</v>
      </c>
      <c r="C121" s="24">
        <v>0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3514105</v>
      </c>
    </row>
    <row r="125" spans="1:3" ht="12.75">
      <c r="A125" s="9" t="s">
        <v>33</v>
      </c>
      <c r="B125" s="1" t="s">
        <v>3</v>
      </c>
      <c r="C125" s="24">
        <v>2808132.9</v>
      </c>
    </row>
    <row r="126" spans="1:3" ht="12.75">
      <c r="A126" s="9"/>
      <c r="B126" s="1" t="s">
        <v>4</v>
      </c>
      <c r="C126" s="24">
        <v>633030.5</v>
      </c>
    </row>
    <row r="127" spans="1:3" ht="12.75">
      <c r="A127" s="9"/>
      <c r="B127" s="1" t="s">
        <v>5</v>
      </c>
      <c r="C127" s="24">
        <v>1964692.75</v>
      </c>
    </row>
    <row r="128" spans="1:3" ht="12.75">
      <c r="A128" s="9"/>
      <c r="B128" s="1" t="s">
        <v>6</v>
      </c>
      <c r="C128" s="24">
        <v>131181</v>
      </c>
    </row>
    <row r="129" spans="1:3" ht="12.75">
      <c r="A129" s="9"/>
      <c r="B129" s="1" t="s">
        <v>8</v>
      </c>
      <c r="C129" s="24">
        <v>347522.5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4158550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560294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8741462</v>
      </c>
    </row>
    <row r="143" spans="1:3" ht="12.75">
      <c r="A143" s="9" t="s">
        <v>36</v>
      </c>
      <c r="B143" t="s">
        <v>3</v>
      </c>
      <c r="C143" s="24">
        <v>4253726.9</v>
      </c>
    </row>
    <row r="144" spans="1:3" ht="12.75">
      <c r="A144" s="9"/>
      <c r="B144" t="s">
        <v>4</v>
      </c>
      <c r="C144" s="24">
        <v>1234807.25</v>
      </c>
    </row>
    <row r="145" spans="1:3" ht="12.75">
      <c r="A145" s="9"/>
      <c r="B145" s="1" t="s">
        <v>5</v>
      </c>
      <c r="C145" s="24">
        <v>5168263.25</v>
      </c>
    </row>
    <row r="146" spans="1:3" ht="12.75">
      <c r="A146" s="9"/>
      <c r="B146" s="1" t="s">
        <v>6</v>
      </c>
      <c r="C146" s="24">
        <v>152502</v>
      </c>
    </row>
    <row r="147" spans="1:3" ht="12.75">
      <c r="A147" s="9"/>
      <c r="B147" s="1" t="s">
        <v>8</v>
      </c>
      <c r="C147" s="24">
        <v>816988.5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>
        <v>855721.37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11469356.67</v>
      </c>
    </row>
    <row r="153" spans="1:3" ht="12.75">
      <c r="A153" s="9" t="s">
        <v>37</v>
      </c>
      <c r="B153" t="s">
        <v>3</v>
      </c>
      <c r="C153" s="24">
        <v>5455771.69</v>
      </c>
    </row>
    <row r="154" spans="1:3" ht="12.75">
      <c r="A154" s="9" t="s">
        <v>38</v>
      </c>
      <c r="B154" t="s">
        <v>4</v>
      </c>
      <c r="C154" s="24">
        <v>1412442.2000000002</v>
      </c>
    </row>
    <row r="155" spans="1:3" ht="12.75">
      <c r="A155" s="9"/>
      <c r="B155" s="1" t="s">
        <v>5</v>
      </c>
      <c r="C155" s="24">
        <v>6875313.58</v>
      </c>
    </row>
    <row r="156" spans="1:3" ht="12.75">
      <c r="A156" s="9"/>
      <c r="B156" s="1" t="s">
        <v>6</v>
      </c>
      <c r="C156" s="24">
        <v>568777</v>
      </c>
    </row>
    <row r="157" spans="1:3" ht="12.75">
      <c r="A157" s="9"/>
      <c r="B157" s="1" t="s">
        <v>8</v>
      </c>
      <c r="C157" s="24">
        <v>1257143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39286948.33</v>
      </c>
    </row>
    <row r="163" spans="1:3" ht="12.75">
      <c r="A163" s="9" t="s">
        <v>39</v>
      </c>
      <c r="B163" s="1" t="s">
        <v>3</v>
      </c>
      <c r="C163" s="24">
        <v>26521606.9</v>
      </c>
    </row>
    <row r="164" spans="1:3" ht="12.75">
      <c r="A164" s="9" t="s">
        <v>40</v>
      </c>
      <c r="B164" t="s">
        <v>4</v>
      </c>
      <c r="C164" s="24">
        <v>6678301.3</v>
      </c>
    </row>
    <row r="165" spans="1:3" ht="12.75">
      <c r="A165" s="9"/>
      <c r="B165" s="1" t="s">
        <v>5</v>
      </c>
      <c r="C165" s="24">
        <v>22447512.5</v>
      </c>
    </row>
    <row r="166" spans="1:3" ht="12.75">
      <c r="A166" s="9"/>
      <c r="B166" s="1" t="s">
        <v>6</v>
      </c>
      <c r="C166" s="24">
        <v>267264</v>
      </c>
    </row>
    <row r="167" spans="1:3" ht="12.75">
      <c r="A167" s="9"/>
      <c r="B167" s="1" t="s">
        <v>8</v>
      </c>
      <c r="C167" s="24">
        <v>5187371.1</v>
      </c>
    </row>
    <row r="168" spans="1:3" ht="12.75">
      <c r="A168" s="9"/>
      <c r="B168" s="1" t="s">
        <v>52</v>
      </c>
      <c r="C168" s="24">
        <v>0</v>
      </c>
    </row>
    <row r="169" spans="1:3" ht="12.75">
      <c r="A169" s="9"/>
      <c r="B169" s="1" t="s">
        <v>7</v>
      </c>
      <c r="C169" s="24">
        <v>0</v>
      </c>
    </row>
    <row r="170" spans="1:3" ht="12.75">
      <c r="A170" s="9"/>
      <c r="B170" s="1"/>
      <c r="C170" s="24">
        <v>377187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761500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494966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3638017.67</v>
      </c>
    </row>
    <row r="183" spans="1:3" ht="12.75">
      <c r="A183" s="9" t="s">
        <v>41</v>
      </c>
      <c r="B183" t="s">
        <v>3</v>
      </c>
      <c r="C183" s="24">
        <v>1789021.07</v>
      </c>
    </row>
    <row r="184" spans="1:3" ht="12.75">
      <c r="A184" s="9" t="s">
        <v>42</v>
      </c>
      <c r="B184" t="s">
        <v>4</v>
      </c>
      <c r="C184" s="24">
        <v>481396.72</v>
      </c>
    </row>
    <row r="185" spans="1:3" ht="12.75">
      <c r="A185" s="9"/>
      <c r="B185" s="1" t="s">
        <v>5</v>
      </c>
      <c r="C185" s="24">
        <v>2036055.33</v>
      </c>
    </row>
    <row r="186" spans="1:3" ht="12.75">
      <c r="A186" s="9"/>
      <c r="B186" s="1" t="s">
        <v>6</v>
      </c>
      <c r="C186" s="24">
        <v>787561</v>
      </c>
    </row>
    <row r="187" spans="1:3" ht="12.75">
      <c r="A187" s="9"/>
      <c r="B187" s="1" t="s">
        <v>8</v>
      </c>
      <c r="C187" s="24">
        <v>480667.75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76</v>
      </c>
      <c r="C194" s="30">
        <f>SUM(C8:C193)</f>
        <v>265420756.39000002</v>
      </c>
      <c r="D194" s="1" t="s">
        <v>9</v>
      </c>
      <c r="E194" s="31" t="s">
        <v>9</v>
      </c>
      <c r="F194" t="s">
        <v>9</v>
      </c>
    </row>
    <row r="195" spans="2:3" ht="15">
      <c r="B195" s="1"/>
      <c r="C195" s="6" t="s">
        <v>9</v>
      </c>
    </row>
    <row r="196" spans="2:3" ht="15.75" thickBot="1">
      <c r="B196" s="1" t="s">
        <v>77</v>
      </c>
      <c r="C196" s="6"/>
    </row>
    <row r="197" spans="2:3" ht="19.5" thickBot="1">
      <c r="B197" s="1" t="s">
        <v>78</v>
      </c>
      <c r="C197" s="30">
        <v>19833189.330000002</v>
      </c>
    </row>
    <row r="198" spans="2:3" ht="15.75" thickBot="1">
      <c r="B198" s="1"/>
      <c r="C198" s="6"/>
    </row>
    <row r="199" spans="2:3" ht="19.5" thickBot="1">
      <c r="B199" s="23" t="s">
        <v>79</v>
      </c>
      <c r="C199" s="30">
        <f>+C194+C197</f>
        <v>285253945.72</v>
      </c>
    </row>
    <row r="200" spans="2:5" ht="15.75" thickBot="1">
      <c r="B200" s="1"/>
      <c r="E200" s="22"/>
    </row>
    <row r="201" spans="3:5" ht="15">
      <c r="C201" s="21" t="s">
        <v>74</v>
      </c>
      <c r="D201" s="12" t="s">
        <v>45</v>
      </c>
      <c r="E201" s="13" t="s">
        <v>47</v>
      </c>
    </row>
    <row r="202" spans="2:5" ht="15.75" thickBot="1">
      <c r="B202" s="16" t="s">
        <v>44</v>
      </c>
      <c r="C202" s="25" t="s">
        <v>46</v>
      </c>
      <c r="D202" s="14" t="s">
        <v>80</v>
      </c>
      <c r="E202" s="15" t="s">
        <v>53</v>
      </c>
    </row>
    <row r="203" spans="3:5" ht="15">
      <c r="C203" s="19"/>
      <c r="D203" s="1" t="s">
        <v>9</v>
      </c>
      <c r="E203" s="1" t="s">
        <v>9</v>
      </c>
    </row>
    <row r="204" spans="1:9" ht="12.75">
      <c r="A204" s="11" t="s">
        <v>59</v>
      </c>
      <c r="B204" s="3" t="s">
        <v>1</v>
      </c>
      <c r="C204" s="17">
        <v>1588526646</v>
      </c>
      <c r="D204" s="17">
        <v>1270215535.27</v>
      </c>
      <c r="E204" s="18">
        <f>+D204/C204*100</f>
        <v>79.96186519555556</v>
      </c>
      <c r="G204" t="s">
        <v>9</v>
      </c>
      <c r="H204" t="s">
        <v>9</v>
      </c>
      <c r="I204" t="s">
        <v>9</v>
      </c>
    </row>
    <row r="205" spans="1:9" ht="12.75">
      <c r="A205" s="11" t="s">
        <v>60</v>
      </c>
      <c r="B205" s="3" t="s">
        <v>3</v>
      </c>
      <c r="C205" s="17">
        <v>924556478</v>
      </c>
      <c r="D205" s="17">
        <v>837222815.5100001</v>
      </c>
      <c r="E205" s="18">
        <f aca="true" t="shared" si="0" ref="E205:E212">+D205/C205*100</f>
        <v>90.55399377235234</v>
      </c>
      <c r="G205" t="s">
        <v>9</v>
      </c>
      <c r="H205" t="s">
        <v>9</v>
      </c>
      <c r="I205" t="s">
        <v>9</v>
      </c>
    </row>
    <row r="206" spans="1:9" ht="12.75">
      <c r="A206" s="11" t="s">
        <v>61</v>
      </c>
      <c r="B206" s="3" t="s">
        <v>5</v>
      </c>
      <c r="C206" s="17">
        <v>875316380</v>
      </c>
      <c r="D206" s="17">
        <v>663059620.0800002</v>
      </c>
      <c r="E206" s="18">
        <f t="shared" si="0"/>
        <v>75.75085251803469</v>
      </c>
      <c r="G206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8</v>
      </c>
      <c r="C207" s="17">
        <v>191364396</v>
      </c>
      <c r="D207" s="17">
        <v>154192741.82999998</v>
      </c>
      <c r="E207" s="18">
        <f t="shared" si="0"/>
        <v>80.5754597265836</v>
      </c>
      <c r="G207" t="s">
        <v>9</v>
      </c>
      <c r="H207" t="s">
        <v>9</v>
      </c>
      <c r="I207" t="s">
        <v>9</v>
      </c>
    </row>
    <row r="208" spans="1:9" ht="12.75">
      <c r="A208" s="11" t="s">
        <v>62</v>
      </c>
      <c r="B208" s="3" t="s">
        <v>63</v>
      </c>
      <c r="C208" s="17">
        <v>232671099</v>
      </c>
      <c r="D208" s="17">
        <v>180893232.96</v>
      </c>
      <c r="E208" s="18">
        <f t="shared" si="0"/>
        <v>77.74632678380051</v>
      </c>
      <c r="G208" s="29" t="s">
        <v>9</v>
      </c>
      <c r="H208" t="s">
        <v>9</v>
      </c>
      <c r="I208" t="s">
        <v>9</v>
      </c>
    </row>
    <row r="209" spans="1:9" ht="12.75">
      <c r="A209" s="11" t="s">
        <v>62</v>
      </c>
      <c r="B209" s="3" t="s">
        <v>64</v>
      </c>
      <c r="C209" s="17">
        <v>15000000</v>
      </c>
      <c r="D209" s="17">
        <v>5871228</v>
      </c>
      <c r="E209" s="18">
        <f t="shared" si="0"/>
        <v>39.14152</v>
      </c>
      <c r="G209" t="s">
        <v>9</v>
      </c>
      <c r="H209" t="s">
        <v>9</v>
      </c>
      <c r="I209" t="s">
        <v>9</v>
      </c>
    </row>
    <row r="210" spans="1:9" ht="12.75">
      <c r="A210" s="11">
        <v>60399</v>
      </c>
      <c r="B210" s="3" t="s">
        <v>65</v>
      </c>
      <c r="C210" s="17">
        <v>19441905</v>
      </c>
      <c r="D210" s="17">
        <v>18331703.89</v>
      </c>
      <c r="E210" s="18">
        <f t="shared" si="0"/>
        <v>94.28964851952523</v>
      </c>
      <c r="G210" t="s">
        <v>9</v>
      </c>
      <c r="H210" t="s">
        <v>9</v>
      </c>
      <c r="I210" t="s">
        <v>9</v>
      </c>
    </row>
    <row r="211" spans="1:9" ht="12.75">
      <c r="A211" s="11" t="s">
        <v>66</v>
      </c>
      <c r="B211" s="3" t="s">
        <v>7</v>
      </c>
      <c r="C211" s="17">
        <v>7000000</v>
      </c>
      <c r="D211" s="17">
        <v>4823831.3</v>
      </c>
      <c r="E211" s="18">
        <f t="shared" si="0"/>
        <v>68.91187571428571</v>
      </c>
      <c r="G211" t="s">
        <v>9</v>
      </c>
      <c r="H211" t="s">
        <v>9</v>
      </c>
      <c r="I211" t="s">
        <v>9</v>
      </c>
    </row>
    <row r="212" spans="1:9" ht="12.75">
      <c r="A212" s="11" t="s">
        <v>67</v>
      </c>
      <c r="B212" s="3" t="s">
        <v>54</v>
      </c>
      <c r="C212" s="17">
        <v>12000000</v>
      </c>
      <c r="D212" s="17">
        <v>7858212.370000001</v>
      </c>
      <c r="E212" s="18">
        <f t="shared" si="0"/>
        <v>65.48510308333334</v>
      </c>
      <c r="G212" t="s">
        <v>9</v>
      </c>
      <c r="H212" t="s">
        <v>9</v>
      </c>
      <c r="I212" t="s">
        <v>9</v>
      </c>
    </row>
    <row r="213" spans="1:9" ht="12.75">
      <c r="A213" s="11" t="s">
        <v>68</v>
      </c>
      <c r="B213" s="3" t="s">
        <v>55</v>
      </c>
      <c r="C213" s="17">
        <v>0</v>
      </c>
      <c r="D213" s="17">
        <v>0</v>
      </c>
      <c r="E213" s="18">
        <v>0</v>
      </c>
      <c r="G213" t="s">
        <v>9</v>
      </c>
      <c r="H213" t="s">
        <v>9</v>
      </c>
      <c r="I213" t="s">
        <v>9</v>
      </c>
    </row>
    <row r="214" spans="1:9" ht="12.75">
      <c r="A214" s="11">
        <v>105</v>
      </c>
      <c r="B214" s="3" t="s">
        <v>32</v>
      </c>
      <c r="C214" s="17">
        <v>6000000</v>
      </c>
      <c r="D214" s="17">
        <v>953333.33</v>
      </c>
      <c r="E214" s="18">
        <v>0</v>
      </c>
      <c r="G214" t="s">
        <v>9</v>
      </c>
      <c r="H214" t="s">
        <v>9</v>
      </c>
      <c r="I214" t="s">
        <v>9</v>
      </c>
    </row>
    <row r="215" spans="1:8" ht="12.75">
      <c r="A215" s="11" t="s">
        <v>69</v>
      </c>
      <c r="B215" s="3" t="s">
        <v>50</v>
      </c>
      <c r="C215" s="26">
        <v>285000000</v>
      </c>
      <c r="D215" s="17">
        <v>284622985.77</v>
      </c>
      <c r="E215" s="18">
        <f>+D215/C215*100</f>
        <v>99.86771430526315</v>
      </c>
      <c r="G215" t="s">
        <v>9</v>
      </c>
      <c r="H215" t="s">
        <v>9</v>
      </c>
    </row>
    <row r="216" spans="1:5" ht="12.75">
      <c r="A216" s="11">
        <v>303</v>
      </c>
      <c r="B216" s="3" t="s">
        <v>56</v>
      </c>
      <c r="C216" s="26">
        <v>343376154</v>
      </c>
      <c r="D216" s="17">
        <v>274568876.9199999</v>
      </c>
      <c r="E216" s="18">
        <f>+D216/C216*100</f>
        <v>79.9615447146047</v>
      </c>
    </row>
    <row r="217" spans="2:5" ht="15">
      <c r="B217" s="3"/>
      <c r="C217" s="26"/>
      <c r="D217" s="17"/>
      <c r="E217" s="18" t="s">
        <v>9</v>
      </c>
    </row>
    <row r="218" spans="2:5" ht="15">
      <c r="B218" s="5" t="s">
        <v>51</v>
      </c>
      <c r="C218" s="20">
        <f>SUM(C204:C217)</f>
        <v>4500253058</v>
      </c>
      <c r="D218" s="8">
        <f>SUM(D204:D217)</f>
        <v>3702614117.2300005</v>
      </c>
      <c r="E218" s="8"/>
    </row>
    <row r="219" spans="3:5" ht="15">
      <c r="C219" s="19" t="s">
        <v>9</v>
      </c>
      <c r="D219" s="2" t="s">
        <v>9</v>
      </c>
      <c r="E219" s="6" t="s">
        <v>9</v>
      </c>
    </row>
    <row r="220" spans="3:6" ht="15">
      <c r="C220" s="19" t="s">
        <v>9</v>
      </c>
      <c r="D220" s="6" t="s">
        <v>9</v>
      </c>
      <c r="E220" s="6" t="s">
        <v>9</v>
      </c>
      <c r="F220" s="32" t="s">
        <v>9</v>
      </c>
    </row>
    <row r="221" spans="3:6" ht="15">
      <c r="C221" s="19"/>
      <c r="D221" s="6" t="s">
        <v>9</v>
      </c>
      <c r="E221" s="6" t="s">
        <v>9</v>
      </c>
      <c r="F221" s="32" t="s">
        <v>9</v>
      </c>
    </row>
    <row r="222" spans="3:4" ht="15">
      <c r="C222" s="19"/>
      <c r="D222" s="1" t="s">
        <v>9</v>
      </c>
    </row>
    <row r="223" spans="3:6" ht="15">
      <c r="C223" s="6">
        <v>82.28</v>
      </c>
      <c r="D223" s="32">
        <v>17.72</v>
      </c>
      <c r="E223" s="6" t="s">
        <v>9</v>
      </c>
      <c r="F223" t="s">
        <v>9</v>
      </c>
    </row>
    <row r="224" spans="5:6" ht="15">
      <c r="E224" s="6" t="s">
        <v>9</v>
      </c>
      <c r="F224" s="32" t="s">
        <v>9</v>
      </c>
    </row>
    <row r="225" spans="4:6" ht="15">
      <c r="D225" t="s">
        <v>9</v>
      </c>
      <c r="E225" s="6" t="s">
        <v>9</v>
      </c>
      <c r="F225" t="s">
        <v>9</v>
      </c>
    </row>
    <row r="226" spans="3:6" ht="15">
      <c r="C226" s="19"/>
      <c r="D226" t="s">
        <v>9</v>
      </c>
      <c r="E226" s="6" t="s">
        <v>9</v>
      </c>
      <c r="F226" s="32" t="s">
        <v>9</v>
      </c>
    </row>
    <row r="227" spans="3:6" ht="15">
      <c r="C227" s="19">
        <v>51.88</v>
      </c>
      <c r="D227" s="19">
        <v>48.12</v>
      </c>
      <c r="E227" s="6" t="s">
        <v>9</v>
      </c>
      <c r="F227" t="s">
        <v>9</v>
      </c>
    </row>
    <row r="228" spans="3:6" ht="15">
      <c r="C228" s="19"/>
      <c r="E228" s="6" t="s">
        <v>9</v>
      </c>
      <c r="F228" t="s">
        <v>9</v>
      </c>
    </row>
    <row r="229" spans="3:6" ht="15">
      <c r="C229" s="19"/>
      <c r="E229" s="6" t="s">
        <v>9</v>
      </c>
      <c r="F229" t="s">
        <v>9</v>
      </c>
    </row>
    <row r="230" spans="3:6" ht="15">
      <c r="C230" s="19"/>
      <c r="E230" s="6" t="s">
        <v>9</v>
      </c>
      <c r="F230" t="s">
        <v>9</v>
      </c>
    </row>
    <row r="231" spans="3:6" ht="15">
      <c r="C231" s="19"/>
      <c r="E231" s="1"/>
      <c r="F231" t="s">
        <v>9</v>
      </c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D238" t="s">
        <v>9</v>
      </c>
      <c r="E238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2022-01-13T21:14:43Z</dcterms:modified>
  <cp:category/>
  <cp:version/>
  <cp:contentType/>
  <cp:contentStatus/>
</cp:coreProperties>
</file>