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Print_Area" localSheetId="0">'Hoja1'!$A$1:$B$233</definedName>
  </definedNames>
  <calcPr fullCalcOnLoad="1"/>
</workbook>
</file>

<file path=xl/sharedStrings.xml><?xml version="1.0" encoding="utf-8"?>
<sst xmlns="http://schemas.openxmlformats.org/spreadsheetml/2006/main" count="295" uniqueCount="78">
  <si>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</si>
  <si>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</si>
  <si>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</si>
  <si>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</si>
  <si>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</si>
  <si>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</si>
  <si>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</si>
  <si>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</si>
  <si>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</si>
  <si>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</si>
  <si>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</si>
  <si>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</si>
  <si>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</si>
  <si>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</si>
  <si>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</si>
  <si>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</si>
  <si>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</si>
  <si>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</si>
  <si>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</si>
  <si>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</si>
  <si>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</si>
  <si>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</si>
  <si>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</si>
  <si>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</si>
  <si>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</si>
  <si>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</si>
  <si>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</si>
  <si>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</si>
  <si>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</si>
  <si>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</si>
  <si>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</si>
  <si>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</si>
  <si>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</si>
  <si>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</si>
  <si>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</si>
  <si>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</si>
  <si>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</si>
  <si>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</si>
  <si>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</si>
  <si>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</si>
  <si>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</si>
  <si>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</si>
  <si>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</si>
  <si>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</si>
  <si>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</si>
  <si>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</si>
  <si>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</si>
  <si>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</si>
  <si>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</si>
  <si>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</si>
  <si>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</si>
  <si>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</si>
  <si>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</si>
  <si>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</si>
  <si>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</si>
  <si>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</si>
  <si>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</si>
  <si>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</si>
  <si>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</si>
  <si>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</si>
  <si>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</si>
  <si>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</si>
  <si>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</si>
  <si>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</si>
  <si>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</si>
  <si>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</si>
  <si>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</si>
  <si>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</si>
  <si>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</si>
  <si>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</si>
  <si>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</si>
  <si>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</si>
  <si>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</si>
  <si>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2020 POR UNIDADES O DEPARTAMENTOS</t>
  </si>
  <si>
    <t>PRESUPUESTO 2020</t>
  </si>
  <si>
    <t>AL  30 DE ABRIL 2020</t>
  </si>
  <si>
    <t>SALARIOS DEL MES DE  ABRIL 2020</t>
  </si>
  <si>
    <t>MES DE ABRIL 2020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</si>
</sst>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173" fontId="13" fillId="0" borderId="14" xfId="0" applyNumberFormat="1" applyFont="1" applyBorder="1" applyAlignment="1">
      <alignment/>
    </xf>
    <xf numFmtId="43" fontId="0" fillId="0" borderId="0" xfId="49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975"/>
          <c:y val="0.12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'[1]Hoja1'!$C$222:$D$222</c:f>
              <c:numCache>
                <c:ptCount val="2"/>
                <c:pt idx="0">
                  <c:v>776663306.1800008</c:v>
                </c:pt>
                <c:pt idx="1">
                  <c:v>3875306693.819999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'[1]Hoja1'!$C$222:$D$222</c:f>
              <c:numCache>
                <c:ptCount val="2"/>
                <c:pt idx="0">
                  <c:v>776663306.1800008</c:v>
                </c:pt>
                <c:pt idx="1">
                  <c:v>3875306693.819999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0.70475</cdr:y>
    </cdr:from>
    <cdr:to>
      <cdr:x>0.31125</cdr:x>
      <cdr:y>0.9065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2171700"/>
          <a:ext cx="14859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70.58%</a:t>
          </a:r>
        </a:p>
      </cdr:txBody>
    </cdr:sp>
  </cdr:relSizeAnchor>
  <cdr:relSizeAnchor xmlns:cdr="http://schemas.openxmlformats.org/drawingml/2006/chartDrawing">
    <cdr:from>
      <cdr:x>0.492</cdr:x>
      <cdr:y>0.31375</cdr:y>
    </cdr:from>
    <cdr:to>
      <cdr:x>0.7565</cdr:x>
      <cdr:y>0.485</cdr:y>
    </cdr:to>
    <cdr:sp>
      <cdr:nvSpPr>
        <cdr:cNvPr id="2" name="Text Box 2"/>
        <cdr:cNvSpPr txBox="1">
          <a:spLocks noChangeArrowheads="1"/>
        </cdr:cNvSpPr>
      </cdr:nvSpPr>
      <cdr:spPr>
        <a:xfrm>
          <a:off x="2933700" y="962025"/>
          <a:ext cx="1581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29.42%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232</xdr:row>
      <xdr:rowOff>9525</xdr:rowOff>
    </xdr:from>
    <xdr:to>
      <xdr:col>2</xdr:col>
      <xdr:colOff>0</xdr:colOff>
      <xdr:row>233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814375"/>
          <a:ext cx="2352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2</xdr:col>
      <xdr:colOff>0</xdr:colOff>
      <xdr:row>220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404550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371475</xdr:colOff>
      <xdr:row>219</xdr:row>
      <xdr:rowOff>47625</xdr:rowOff>
    </xdr:from>
    <xdr:to>
      <xdr:col>3</xdr:col>
      <xdr:colOff>1438275</xdr:colOff>
      <xdr:row>235</xdr:row>
      <xdr:rowOff>85725</xdr:rowOff>
    </xdr:to>
    <xdr:graphicFrame>
      <xdr:nvGraphicFramePr>
        <xdr:cNvPr id="3" name="Gráfico 1"/>
        <xdr:cNvGraphicFramePr/>
      </xdr:nvGraphicFramePr>
      <xdr:xfrm>
        <a:off x="1866900" y="36375975"/>
        <a:ext cx="59817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514350</xdr:colOff>
      <xdr:row>233</xdr:row>
      <xdr:rowOff>133350</xdr:rowOff>
    </xdr:from>
    <xdr:to>
      <xdr:col>2</xdr:col>
      <xdr:colOff>1209675</xdr:colOff>
      <xdr:row>234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09775" y="39128700"/>
          <a:ext cx="384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3</xdr:col>
      <xdr:colOff>1181100</xdr:colOff>
      <xdr:row>220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667125" y="36404550"/>
          <a:ext cx="392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ABRIL DEL 2020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isco\Desktop\A&#209;O%202019\SALARIOS%20DICIEMBRE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22">
          <cell r="C222">
            <v>776663306.1800008</v>
          </cell>
          <cell r="D222">
            <v>3875306693.819999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214">
      <selection activeCell="E10" sqref="E10"/>
    </sheetView>
  </sheetViews>
  <sheetFormatPr defaultColWidth="11.421875" defaultRowHeight="12.75"/>
  <cols>
    <col min="1" max="1" width="22.421875" style="7" customWidth="1"/>
    <col min="2" max="2" width="47.28125" style="0" customWidth="1"/>
    <col min="3" max="3" width="26.421875" style="1" customWidth="1"/>
    <col min="4" max="4" width="25.8515625" style="0" customWidth="1"/>
    <col min="5" max="5" width="25.7109375" style="0" customWidth="1"/>
  </cols>
  <sheetData>
    <row r="2" spans="1:3" ht="20.25">
      <c r="A2" s="30" t="s">
        <v>77</v>
      </c>
      <c r="B2" s="30"/>
      <c r="C2" s="30"/>
    </row>
    <row r="3" ht="20.25">
      <c r="B3" s="4"/>
    </row>
    <row r="4" spans="1:2" ht="20.25">
      <c r="A4" s="27" t="s">
        <v>73</v>
      </c>
      <c r="B4" s="27"/>
    </row>
    <row r="5" spans="1:3" ht="20.25">
      <c r="A5" s="30" t="s">
        <v>43</v>
      </c>
      <c r="B5" s="30"/>
      <c r="C5" s="30"/>
    </row>
    <row r="8" spans="1:3" ht="12.75">
      <c r="A8" s="9" t="s">
        <v>0</v>
      </c>
      <c r="B8" s="1" t="s">
        <v>1</v>
      </c>
      <c r="C8" s="24">
        <v>6186650</v>
      </c>
    </row>
    <row r="9" spans="1:3" ht="12.75">
      <c r="A9" s="9" t="s">
        <v>2</v>
      </c>
      <c r="B9" s="1" t="s">
        <v>3</v>
      </c>
      <c r="C9" s="24">
        <v>2460085</v>
      </c>
    </row>
    <row r="10" spans="1:3" ht="12.75">
      <c r="A10"/>
      <c r="B10" s="1" t="s">
        <v>4</v>
      </c>
      <c r="C10" s="24">
        <v>486422</v>
      </c>
    </row>
    <row r="11" spans="1:3" ht="12.75">
      <c r="A11"/>
      <c r="B11" s="1" t="s">
        <v>5</v>
      </c>
      <c r="C11" s="24">
        <v>2547965</v>
      </c>
    </row>
    <row r="12" spans="1:3" ht="12.75">
      <c r="A12"/>
      <c r="B12" s="1" t="s">
        <v>6</v>
      </c>
      <c r="C12" s="24">
        <v>355846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874256.5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540550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1467486.67</v>
      </c>
    </row>
    <row r="20" spans="1:3" ht="12.75">
      <c r="A20" t="s">
        <v>11</v>
      </c>
      <c r="B20" s="1" t="s">
        <v>3</v>
      </c>
      <c r="C20" s="24">
        <v>911587.3300000001</v>
      </c>
    </row>
    <row r="21" spans="1:3" ht="12.75">
      <c r="A21"/>
      <c r="B21" s="1" t="s">
        <v>4</v>
      </c>
      <c r="C21" s="24">
        <v>251999.93</v>
      </c>
    </row>
    <row r="22" spans="1:3" ht="12.75">
      <c r="A22"/>
      <c r="B22" s="1" t="s">
        <v>5</v>
      </c>
      <c r="C22" s="24">
        <v>953866.3300000001</v>
      </c>
    </row>
    <row r="23" spans="1:3" ht="12.75">
      <c r="A23"/>
      <c r="B23" s="1" t="s">
        <v>8</v>
      </c>
      <c r="C23" s="24">
        <v>185773.66999999998</v>
      </c>
    </row>
    <row r="24" spans="1:3" ht="12.75">
      <c r="A24"/>
      <c r="B24" s="1" t="s">
        <v>6</v>
      </c>
      <c r="C24" s="24">
        <v>21788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>
        <v>0</v>
      </c>
    </row>
    <row r="27" spans="1:3" ht="12.75">
      <c r="A27" s="9"/>
      <c r="B27" s="1"/>
      <c r="C27" s="24">
        <v>0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1416095.5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>
        <v>0</v>
      </c>
    </row>
    <row r="35" spans="1:3" ht="12.75">
      <c r="A35" s="9"/>
      <c r="B35" s="1"/>
      <c r="C35" s="24">
        <v>0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523304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>
        <v>0</v>
      </c>
    </row>
    <row r="43" spans="1:3" ht="12.75">
      <c r="A43" s="9"/>
      <c r="B43" s="1"/>
      <c r="C43" s="24">
        <v>0</v>
      </c>
    </row>
    <row r="44" spans="1:3" ht="12.75">
      <c r="A44" s="9" t="s">
        <v>15</v>
      </c>
      <c r="B44" s="1" t="s">
        <v>1</v>
      </c>
      <c r="C44" s="24">
        <v>1598308</v>
      </c>
    </row>
    <row r="45" spans="1:3" ht="12.75">
      <c r="A45" s="9" t="s">
        <v>18</v>
      </c>
      <c r="B45" s="1" t="s">
        <v>3</v>
      </c>
      <c r="C45" s="24">
        <v>693245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>
        <v>0</v>
      </c>
    </row>
    <row r="53" spans="1:3" ht="12.75">
      <c r="A53" s="9"/>
      <c r="C53" s="24">
        <v>0</v>
      </c>
    </row>
    <row r="54" spans="1:3" ht="12.75">
      <c r="A54" s="9"/>
      <c r="B54" s="1"/>
      <c r="C54" s="24">
        <v>0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2245296.5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>
        <v>0</v>
      </c>
    </row>
    <row r="62" spans="1:3" ht="12.75">
      <c r="A62" s="9"/>
      <c r="B62" s="1"/>
      <c r="C62" s="24">
        <v>0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607595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9">
        <v>0</v>
      </c>
    </row>
    <row r="70" spans="1:3" ht="12.75">
      <c r="A70" s="9"/>
      <c r="C70" s="29">
        <v>0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1396996</v>
      </c>
    </row>
    <row r="73" spans="1:3" ht="12.75">
      <c r="A73" s="9" t="s">
        <v>21</v>
      </c>
      <c r="B73" s="1" t="s">
        <v>4</v>
      </c>
      <c r="C73" s="24">
        <v>473920.5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9">
        <v>0</v>
      </c>
    </row>
    <row r="78" spans="1:3" ht="12.75">
      <c r="A78" s="9"/>
      <c r="C78" s="29">
        <v>0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9">
        <v>0</v>
      </c>
    </row>
    <row r="86" spans="1:3" ht="12.75">
      <c r="A86" s="9"/>
      <c r="C86" s="29">
        <v>0</v>
      </c>
    </row>
    <row r="87" spans="1:3" ht="12.75">
      <c r="A87" s="9" t="s">
        <v>24</v>
      </c>
      <c r="B87" s="1" t="s">
        <v>1</v>
      </c>
      <c r="C87" s="24">
        <v>2950050</v>
      </c>
    </row>
    <row r="88" spans="1:3" ht="12.75">
      <c r="A88" s="9" t="s">
        <v>25</v>
      </c>
      <c r="B88" s="1" t="s">
        <v>3</v>
      </c>
      <c r="C88" s="24">
        <v>2426979.5</v>
      </c>
    </row>
    <row r="89" spans="1:3" ht="12.75">
      <c r="A89" s="9"/>
      <c r="B89" s="1" t="s">
        <v>4</v>
      </c>
      <c r="C89" s="24">
        <v>503469.5</v>
      </c>
    </row>
    <row r="90" spans="1:3" ht="12.75">
      <c r="A90" s="9"/>
      <c r="B90" s="1" t="s">
        <v>5</v>
      </c>
      <c r="C90" s="24">
        <v>1605987.5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361073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>
        <v>0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2654350</v>
      </c>
    </row>
    <row r="97" spans="1:3" ht="12.75">
      <c r="A97" s="9" t="s">
        <v>27</v>
      </c>
      <c r="B97" s="1" t="s">
        <v>3</v>
      </c>
      <c r="C97" s="24">
        <v>2901127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1297695</v>
      </c>
    </row>
    <row r="100" spans="1:3" ht="12.75">
      <c r="A100" s="9"/>
      <c r="B100" s="1" t="s">
        <v>8</v>
      </c>
      <c r="C100" s="24">
        <v>285472</v>
      </c>
    </row>
    <row r="101" spans="1:3" ht="12.75">
      <c r="A101" s="9"/>
      <c r="B101" s="1" t="s">
        <v>6</v>
      </c>
      <c r="C101" s="24">
        <v>0</v>
      </c>
    </row>
    <row r="102" spans="1:3" ht="12.75">
      <c r="A102" s="9"/>
      <c r="C102" s="24">
        <v>0</v>
      </c>
    </row>
    <row r="103" spans="1:3" ht="12.75">
      <c r="A103" s="9"/>
      <c r="C103" s="24">
        <v>0</v>
      </c>
    </row>
    <row r="104" spans="1:3" ht="12.75">
      <c r="A104" s="9" t="s">
        <v>26</v>
      </c>
      <c r="B104" s="1" t="s">
        <v>1</v>
      </c>
      <c r="C104" s="24">
        <v>2751450</v>
      </c>
    </row>
    <row r="105" spans="1:3" ht="12.75">
      <c r="A105" s="9" t="s">
        <v>29</v>
      </c>
      <c r="B105" s="1" t="s">
        <v>3</v>
      </c>
      <c r="C105" s="24">
        <v>2928595</v>
      </c>
    </row>
    <row r="106" spans="1:3" ht="12.75">
      <c r="A106" s="9" t="s">
        <v>30</v>
      </c>
      <c r="B106" s="1" t="s">
        <v>4</v>
      </c>
      <c r="C106" s="24">
        <v>515971</v>
      </c>
    </row>
    <row r="107" spans="1:3" ht="12.75">
      <c r="A107" s="9"/>
      <c r="B107" s="1" t="s">
        <v>5</v>
      </c>
      <c r="C107" s="24">
        <v>1437085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312620</v>
      </c>
    </row>
    <row r="110" spans="1:3" ht="12.75">
      <c r="A110" s="9"/>
      <c r="B110" s="1" t="s">
        <v>54</v>
      </c>
      <c r="C110" s="24">
        <v>0</v>
      </c>
    </row>
    <row r="111" spans="1:3" ht="12.75">
      <c r="A111" s="9"/>
      <c r="C111" s="24">
        <v>0</v>
      </c>
    </row>
    <row r="112" spans="1:3" ht="12.75">
      <c r="A112" s="9"/>
      <c r="C112" s="24">
        <v>0</v>
      </c>
    </row>
    <row r="113" spans="1:3" ht="12.75">
      <c r="A113" s="9" t="s">
        <v>26</v>
      </c>
      <c r="B113" t="s">
        <v>1</v>
      </c>
      <c r="C113" s="24">
        <v>7568120</v>
      </c>
    </row>
    <row r="114" spans="1:3" ht="12.75">
      <c r="A114" s="9" t="s">
        <v>31</v>
      </c>
      <c r="B114" s="1" t="s">
        <v>3</v>
      </c>
      <c r="C114" s="24">
        <v>4741846.6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15696</v>
      </c>
    </row>
    <row r="118" spans="1:3" ht="12.75">
      <c r="A118" s="9"/>
      <c r="B118" s="1" t="s">
        <v>7</v>
      </c>
      <c r="C118" s="24">
        <v>619138.63</v>
      </c>
    </row>
    <row r="119" spans="1:3" ht="12.75">
      <c r="A119" s="9"/>
      <c r="B119" s="1" t="s">
        <v>8</v>
      </c>
      <c r="C119" s="24">
        <v>574943.2</v>
      </c>
    </row>
    <row r="120" spans="1:3" ht="12.75">
      <c r="A120" s="9"/>
      <c r="B120" s="1" t="s">
        <v>32</v>
      </c>
      <c r="C120" s="24">
        <v>0</v>
      </c>
    </row>
    <row r="121" spans="1:3" ht="12.75">
      <c r="A121" s="9"/>
      <c r="B121" s="1" t="s">
        <v>54</v>
      </c>
      <c r="C121" s="24">
        <v>0</v>
      </c>
    </row>
    <row r="122" spans="1:3" ht="12.75">
      <c r="A122" s="9"/>
      <c r="B122" s="1"/>
      <c r="C122" s="24">
        <v>0</v>
      </c>
    </row>
    <row r="123" spans="1:3" ht="12.75">
      <c r="A123" s="9"/>
      <c r="B123" s="1"/>
      <c r="C123" s="24">
        <v>0</v>
      </c>
    </row>
    <row r="124" spans="1:3" ht="12.75">
      <c r="A124" s="9" t="s">
        <v>26</v>
      </c>
      <c r="B124" t="s">
        <v>1</v>
      </c>
      <c r="C124" s="24">
        <v>3297400</v>
      </c>
    </row>
    <row r="125" spans="1:3" ht="12.75">
      <c r="A125" s="9" t="s">
        <v>33</v>
      </c>
      <c r="B125" s="1" t="s">
        <v>3</v>
      </c>
      <c r="C125" s="24">
        <v>2622634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1630000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349027</v>
      </c>
    </row>
    <row r="130" spans="1:3" ht="12.75">
      <c r="A130" s="9"/>
      <c r="B130" s="1"/>
      <c r="C130" s="24">
        <v>0</v>
      </c>
    </row>
    <row r="131" spans="1:3" ht="12.75">
      <c r="A131" s="9"/>
      <c r="B131" s="1"/>
      <c r="C131" s="24">
        <v>0</v>
      </c>
    </row>
    <row r="132" spans="1:3" ht="12.75">
      <c r="A132" s="9" t="s">
        <v>26</v>
      </c>
      <c r="B132" t="s">
        <v>1</v>
      </c>
      <c r="C132" s="24">
        <v>3570606.67</v>
      </c>
    </row>
    <row r="133" spans="1:3" ht="12.75">
      <c r="A133" s="9" t="s">
        <v>34</v>
      </c>
      <c r="B133" t="s">
        <v>3</v>
      </c>
      <c r="C133" s="24">
        <v>3315872.93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116267</v>
      </c>
    </row>
    <row r="137" spans="1:3" ht="12.75">
      <c r="A137" s="9"/>
      <c r="B137" s="1" t="s">
        <v>8</v>
      </c>
      <c r="C137" s="24">
        <v>283701.4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>
        <v>0</v>
      </c>
    </row>
    <row r="141" spans="1:3" ht="12.75">
      <c r="A141" s="9"/>
      <c r="B141" s="1"/>
      <c r="C141" s="24">
        <v>0</v>
      </c>
    </row>
    <row r="142" spans="1:3" ht="12.75">
      <c r="A142" s="9" t="s">
        <v>0</v>
      </c>
      <c r="B142" s="1" t="s">
        <v>1</v>
      </c>
      <c r="C142" s="24">
        <v>9849855</v>
      </c>
    </row>
    <row r="143" spans="1:3" ht="12.75">
      <c r="A143" s="9" t="s">
        <v>36</v>
      </c>
      <c r="B143" t="s">
        <v>3</v>
      </c>
      <c r="C143" s="24">
        <v>5798817</v>
      </c>
    </row>
    <row r="144" spans="1:3" ht="12.75">
      <c r="A144" s="9"/>
      <c r="B144" t="s">
        <v>4</v>
      </c>
      <c r="C144" s="24">
        <v>1200825.9</v>
      </c>
    </row>
    <row r="145" spans="1:3" ht="12.75">
      <c r="A145" s="9"/>
      <c r="B145" s="1" t="s">
        <v>5</v>
      </c>
      <c r="C145" s="24">
        <v>5585572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1006448.5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>
        <v>0</v>
      </c>
    </row>
    <row r="150" spans="1:3" ht="12.75">
      <c r="A150" s="9"/>
      <c r="B150" s="1"/>
      <c r="C150" s="24">
        <v>0</v>
      </c>
    </row>
    <row r="151" spans="1:3" ht="12.75">
      <c r="A151" s="9"/>
      <c r="B151" s="1"/>
      <c r="C151" s="24">
        <v>0</v>
      </c>
    </row>
    <row r="152" spans="1:3" ht="12.75">
      <c r="A152" s="9" t="s">
        <v>12</v>
      </c>
      <c r="B152" t="s">
        <v>1</v>
      </c>
      <c r="C152" s="24">
        <v>13120250</v>
      </c>
    </row>
    <row r="153" spans="1:3" ht="12.75">
      <c r="A153" s="9" t="s">
        <v>37</v>
      </c>
      <c r="B153" t="s">
        <v>3</v>
      </c>
      <c r="C153" s="24">
        <v>6378240</v>
      </c>
    </row>
    <row r="154" spans="1:3" ht="12.75">
      <c r="A154" s="9" t="s">
        <v>38</v>
      </c>
      <c r="B154" t="s">
        <v>4</v>
      </c>
      <c r="C154" s="24">
        <v>1797943</v>
      </c>
    </row>
    <row r="155" spans="1:3" ht="12.75">
      <c r="A155" s="9"/>
      <c r="B155" s="1" t="s">
        <v>5</v>
      </c>
      <c r="C155" s="24">
        <v>7951677.5</v>
      </c>
    </row>
    <row r="156" spans="1:3" ht="12.75">
      <c r="A156" s="9"/>
      <c r="B156" s="1" t="s">
        <v>6</v>
      </c>
      <c r="C156" s="24">
        <v>0</v>
      </c>
    </row>
    <row r="157" spans="1:3" ht="12.75">
      <c r="A157" s="9"/>
      <c r="B157" s="1" t="s">
        <v>8</v>
      </c>
      <c r="C157" s="24">
        <v>1559064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4">
        <v>0</v>
      </c>
    </row>
    <row r="161" spans="1:3" ht="12.75">
      <c r="A161" s="9"/>
      <c r="B161" s="1"/>
      <c r="C161" s="24">
        <v>0</v>
      </c>
    </row>
    <row r="162" spans="1:3" ht="12.75">
      <c r="A162" s="9" t="s">
        <v>0</v>
      </c>
      <c r="B162" s="1" t="s">
        <v>1</v>
      </c>
      <c r="C162" s="24">
        <v>36738050</v>
      </c>
    </row>
    <row r="163" spans="1:3" ht="12.75">
      <c r="A163" s="9" t="s">
        <v>39</v>
      </c>
      <c r="B163" s="1" t="s">
        <v>3</v>
      </c>
      <c r="C163" s="24">
        <v>28272355.25</v>
      </c>
    </row>
    <row r="164" spans="1:3" ht="12.75">
      <c r="A164" s="9" t="s">
        <v>40</v>
      </c>
      <c r="B164" t="s">
        <v>4</v>
      </c>
      <c r="C164" s="24">
        <v>7290079.25</v>
      </c>
    </row>
    <row r="165" spans="1:3" ht="12.75">
      <c r="A165" s="9"/>
      <c r="B165" s="1" t="s">
        <v>5</v>
      </c>
      <c r="C165" s="24">
        <v>21760212.5</v>
      </c>
    </row>
    <row r="166" spans="1:3" ht="12.75">
      <c r="A166" s="9"/>
      <c r="B166" s="1" t="s">
        <v>6</v>
      </c>
      <c r="C166" s="24">
        <v>0</v>
      </c>
    </row>
    <row r="167" spans="1:3" ht="12.75">
      <c r="A167" s="9"/>
      <c r="B167" s="1" t="s">
        <v>8</v>
      </c>
      <c r="C167" s="24">
        <v>5090290.5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/>
      <c r="C170" s="24">
        <v>0</v>
      </c>
    </row>
    <row r="171" spans="1:3" ht="12.75">
      <c r="A171" s="9"/>
      <c r="B171" s="1"/>
      <c r="C171" s="24">
        <v>0</v>
      </c>
    </row>
    <row r="172" spans="1:3" ht="12.75">
      <c r="A172" s="9"/>
      <c r="B172" s="1"/>
      <c r="C172" s="24">
        <v>0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580675.5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>
        <v>0</v>
      </c>
    </row>
    <row r="180" spans="1:3" ht="12.75">
      <c r="A180" s="9"/>
      <c r="B180" s="1"/>
      <c r="C180" s="24">
        <v>0</v>
      </c>
    </row>
    <row r="181" spans="1:3" ht="12.75">
      <c r="A181" s="9"/>
      <c r="B181" s="1"/>
      <c r="C181" s="24">
        <v>0</v>
      </c>
    </row>
    <row r="182" spans="1:3" ht="12.75">
      <c r="A182" s="9" t="s">
        <v>0</v>
      </c>
      <c r="B182" s="1" t="s">
        <v>1</v>
      </c>
      <c r="C182" s="24">
        <v>5113100</v>
      </c>
    </row>
    <row r="183" spans="1:3" ht="12.75">
      <c r="A183" s="9" t="s">
        <v>41</v>
      </c>
      <c r="B183" t="s">
        <v>3</v>
      </c>
      <c r="C183" s="24">
        <v>3806906.5</v>
      </c>
    </row>
    <row r="184" spans="1:3" ht="12.75">
      <c r="A184" s="9" t="s">
        <v>42</v>
      </c>
      <c r="B184" t="s">
        <v>4</v>
      </c>
      <c r="C184" s="24">
        <v>768274</v>
      </c>
    </row>
    <row r="185" spans="1:3" ht="12.75">
      <c r="A185" s="9"/>
      <c r="B185" s="1" t="s">
        <v>5</v>
      </c>
      <c r="C185" s="24">
        <v>3011970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716628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/>
    </row>
    <row r="190" spans="1:3" ht="12.75">
      <c r="A190" s="9"/>
      <c r="B190" s="1" t="s">
        <v>8</v>
      </c>
      <c r="C190"/>
    </row>
    <row r="191" spans="1:3" ht="12.75">
      <c r="A191" s="9"/>
      <c r="B191" s="1" t="s">
        <v>52</v>
      </c>
      <c r="C191"/>
    </row>
    <row r="192" spans="1:3" ht="12.75">
      <c r="A192" s="9"/>
      <c r="C192"/>
    </row>
    <row r="193" spans="1:3" ht="12.75">
      <c r="A193"/>
      <c r="C193"/>
    </row>
    <row r="194" ht="15.75" thickBot="1">
      <c r="B194" s="1"/>
    </row>
    <row r="195" spans="2:4" ht="19.5" thickBot="1">
      <c r="B195" s="23" t="s">
        <v>76</v>
      </c>
      <c r="C195" s="28">
        <f>SUM(C8:C187)</f>
        <v>271354190.76</v>
      </c>
      <c r="D195" s="1"/>
    </row>
    <row r="196" spans="2:3" ht="15">
      <c r="B196" s="1"/>
      <c r="C196" s="6" t="s">
        <v>9</v>
      </c>
    </row>
    <row r="197" ht="15">
      <c r="B197" s="1"/>
    </row>
    <row r="198" spans="2:5" ht="15.75" thickBot="1">
      <c r="B198" s="1"/>
      <c r="E198" s="22"/>
    </row>
    <row r="199" spans="3:5" ht="15">
      <c r="C199" s="21" t="s">
        <v>74</v>
      </c>
      <c r="D199" s="12" t="s">
        <v>45</v>
      </c>
      <c r="E199" s="13" t="s">
        <v>47</v>
      </c>
    </row>
    <row r="200" spans="2:5" ht="15.75" thickBot="1">
      <c r="B200" s="16" t="s">
        <v>44</v>
      </c>
      <c r="C200" s="25" t="s">
        <v>46</v>
      </c>
      <c r="D200" s="14" t="s">
        <v>75</v>
      </c>
      <c r="E200" s="15" t="s">
        <v>53</v>
      </c>
    </row>
    <row r="201" spans="3:5" ht="15">
      <c r="C201" s="19"/>
      <c r="D201" s="1" t="s">
        <v>9</v>
      </c>
      <c r="E201" s="1" t="s">
        <v>9</v>
      </c>
    </row>
    <row r="202" spans="1:9" ht="12.75">
      <c r="A202" s="11" t="s">
        <v>59</v>
      </c>
      <c r="B202" s="3" t="s">
        <v>1</v>
      </c>
      <c r="C202" s="17">
        <v>1587535496</v>
      </c>
      <c r="D202" s="17">
        <v>428842974.72</v>
      </c>
      <c r="E202" s="18">
        <f>+D202/C202*100</f>
        <v>27.013126686018996</v>
      </c>
      <c r="G202" t="s">
        <v>9</v>
      </c>
      <c r="H202" t="s">
        <v>9</v>
      </c>
      <c r="I202" t="s">
        <v>9</v>
      </c>
    </row>
    <row r="203" spans="1:9" ht="12.75">
      <c r="A203" s="11" t="s">
        <v>60</v>
      </c>
      <c r="B203" s="3" t="s">
        <v>3</v>
      </c>
      <c r="C203" s="17">
        <v>1004896294</v>
      </c>
      <c r="D203" s="17">
        <v>296010489.87</v>
      </c>
      <c r="E203" s="18">
        <f>+D203/C203*100</f>
        <v>29.456819737261362</v>
      </c>
      <c r="G203" t="s">
        <v>9</v>
      </c>
      <c r="H203" t="s">
        <v>9</v>
      </c>
      <c r="I203" t="s">
        <v>9</v>
      </c>
    </row>
    <row r="204" spans="1:9" ht="12.75">
      <c r="A204" s="11" t="s">
        <v>61</v>
      </c>
      <c r="B204" s="3" t="s">
        <v>5</v>
      </c>
      <c r="C204" s="17">
        <v>890848806</v>
      </c>
      <c r="D204" s="17">
        <v>227403959.57</v>
      </c>
      <c r="E204" s="18">
        <f aca="true" t="shared" si="0" ref="E204:E214">+D204/C204*100</f>
        <v>25.526661543283247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8</v>
      </c>
      <c r="C205" s="17">
        <v>195870848</v>
      </c>
      <c r="D205" s="17">
        <v>53205572.580000006</v>
      </c>
      <c r="E205" s="18">
        <f>+D205/C205*100</f>
        <v>27.163599444875025</v>
      </c>
      <c r="G205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63</v>
      </c>
      <c r="C206" s="17">
        <v>240501681</v>
      </c>
      <c r="D206" s="17">
        <v>64728914.143</v>
      </c>
      <c r="E206" s="18">
        <f t="shared" si="0"/>
        <v>26.91412129589231</v>
      </c>
      <c r="G206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64</v>
      </c>
      <c r="C207" s="17">
        <v>15000000</v>
      </c>
      <c r="D207" s="17">
        <v>1957076</v>
      </c>
      <c r="E207" s="18">
        <f t="shared" si="0"/>
        <v>13.047173333333333</v>
      </c>
      <c r="G207" t="s">
        <v>9</v>
      </c>
      <c r="H207" t="s">
        <v>9</v>
      </c>
      <c r="I207" t="s">
        <v>9</v>
      </c>
    </row>
    <row r="208" spans="1:9" ht="12.75">
      <c r="A208" s="11">
        <v>60399</v>
      </c>
      <c r="B208" s="3" t="s">
        <v>65</v>
      </c>
      <c r="C208" s="17">
        <v>15000000</v>
      </c>
      <c r="D208" s="17">
        <v>4147908</v>
      </c>
      <c r="E208" s="18">
        <f t="shared" si="0"/>
        <v>27.65272</v>
      </c>
      <c r="G208" t="s">
        <v>9</v>
      </c>
      <c r="H208" t="s">
        <v>9</v>
      </c>
      <c r="I208" t="s">
        <v>9</v>
      </c>
    </row>
    <row r="209" spans="1:9" ht="12.75">
      <c r="A209" s="11" t="s">
        <v>66</v>
      </c>
      <c r="B209" s="3" t="s">
        <v>7</v>
      </c>
      <c r="C209" s="17">
        <v>10000000</v>
      </c>
      <c r="D209" s="17">
        <v>2767703.61</v>
      </c>
      <c r="E209" s="18">
        <f t="shared" si="0"/>
        <v>27.677036099999995</v>
      </c>
      <c r="G209" t="s">
        <v>9</v>
      </c>
      <c r="H209" t="s">
        <v>9</v>
      </c>
      <c r="I209" t="s">
        <v>9</v>
      </c>
    </row>
    <row r="210" spans="1:9" ht="12.75">
      <c r="A210" s="11" t="s">
        <v>67</v>
      </c>
      <c r="B210" s="3" t="s">
        <v>54</v>
      </c>
      <c r="C210" s="17">
        <v>3000000</v>
      </c>
      <c r="D210" s="17">
        <v>1222537.45</v>
      </c>
      <c r="E210" s="18">
        <f t="shared" si="0"/>
        <v>40.751248333333336</v>
      </c>
      <c r="G210" t="s">
        <v>9</v>
      </c>
      <c r="H210" t="s">
        <v>9</v>
      </c>
      <c r="I210" t="s">
        <v>9</v>
      </c>
    </row>
    <row r="211" spans="1:9" ht="12.75">
      <c r="A211" s="11" t="s">
        <v>68</v>
      </c>
      <c r="B211" s="3" t="s">
        <v>55</v>
      </c>
      <c r="C211" s="17">
        <v>500000</v>
      </c>
      <c r="D211" s="17" t="s">
        <v>9</v>
      </c>
      <c r="E211" s="18">
        <v>0</v>
      </c>
      <c r="G211" t="s">
        <v>9</v>
      </c>
      <c r="H211" t="s">
        <v>9</v>
      </c>
      <c r="I211" t="s">
        <v>9</v>
      </c>
    </row>
    <row r="212" spans="1:9" ht="12.75">
      <c r="A212" s="11">
        <v>105</v>
      </c>
      <c r="B212" s="3" t="s">
        <v>32</v>
      </c>
      <c r="C212" s="17">
        <v>3500000</v>
      </c>
      <c r="D212" s="17">
        <v>1765796.6700000002</v>
      </c>
      <c r="E212" s="18">
        <f t="shared" si="0"/>
        <v>50.45133342857143</v>
      </c>
      <c r="G212" t="s">
        <v>9</v>
      </c>
      <c r="H212" t="s">
        <v>9</v>
      </c>
      <c r="I212" t="s">
        <v>9</v>
      </c>
    </row>
    <row r="213" spans="1:8" ht="12.75">
      <c r="A213" s="11" t="s">
        <v>69</v>
      </c>
      <c r="B213" s="3" t="s">
        <v>50</v>
      </c>
      <c r="C213" s="26">
        <v>296500000</v>
      </c>
      <c r="D213" s="17">
        <v>273963205.3</v>
      </c>
      <c r="E213" s="18">
        <f t="shared" si="0"/>
        <v>92.39905743676223</v>
      </c>
      <c r="G213" t="s">
        <v>9</v>
      </c>
      <c r="H213" t="s">
        <v>9</v>
      </c>
    </row>
    <row r="214" spans="1:5" ht="12.75">
      <c r="A214" s="11">
        <v>303</v>
      </c>
      <c r="B214" s="3" t="s">
        <v>56</v>
      </c>
      <c r="C214" s="26">
        <v>346228015</v>
      </c>
      <c r="D214" s="17">
        <v>0</v>
      </c>
      <c r="E214" s="18">
        <f t="shared" si="0"/>
        <v>0</v>
      </c>
    </row>
    <row r="215" spans="2:5" ht="15">
      <c r="B215" s="3"/>
      <c r="C215" s="26"/>
      <c r="D215" s="17"/>
      <c r="E215" s="18" t="s">
        <v>9</v>
      </c>
    </row>
    <row r="216" spans="2:5" ht="15">
      <c r="B216" s="5" t="s">
        <v>51</v>
      </c>
      <c r="C216" s="20">
        <f>SUM(C202:C215)</f>
        <v>4609381140</v>
      </c>
      <c r="D216" s="8">
        <f>SUM(D202:D215)</f>
        <v>1356016137.913</v>
      </c>
      <c r="E216" s="8"/>
    </row>
    <row r="217" spans="3:5" ht="15">
      <c r="C217" s="19" t="s">
        <v>9</v>
      </c>
      <c r="D217" s="2" t="s">
        <v>9</v>
      </c>
      <c r="E217" s="6" t="s">
        <v>9</v>
      </c>
    </row>
    <row r="218" spans="3:5" ht="15">
      <c r="C218" s="19" t="s">
        <v>9</v>
      </c>
      <c r="D218" s="6" t="s">
        <v>9</v>
      </c>
      <c r="E218" s="6" t="s">
        <v>9</v>
      </c>
    </row>
    <row r="219" spans="3:5" ht="15">
      <c r="C219" s="19"/>
      <c r="D219" s="6" t="s">
        <v>9</v>
      </c>
      <c r="E219" s="6" t="s">
        <v>9</v>
      </c>
    </row>
    <row r="220" spans="3:5" ht="15">
      <c r="C220" s="19"/>
      <c r="D220" s="1" t="s">
        <v>9</v>
      </c>
      <c r="E220" s="6" t="s">
        <v>9</v>
      </c>
    </row>
    <row r="221" spans="3:5" ht="15">
      <c r="C221" s="19"/>
      <c r="E221" s="6" t="s">
        <v>9</v>
      </c>
    </row>
    <row r="222" spans="3:5" ht="15">
      <c r="C222" s="19">
        <f>+C216-D216</f>
        <v>3253365002.087</v>
      </c>
      <c r="D222" s="1" t="s">
        <v>9</v>
      </c>
      <c r="E222" s="6" t="s">
        <v>9</v>
      </c>
    </row>
    <row r="223" spans="3:5" ht="15">
      <c r="C223" s="19" t="s">
        <v>9</v>
      </c>
      <c r="D223" t="s">
        <v>9</v>
      </c>
      <c r="E223" s="6" t="s">
        <v>9</v>
      </c>
    </row>
    <row r="224" spans="3:5" ht="15">
      <c r="C224" s="19"/>
      <c r="D224" t="s">
        <v>9</v>
      </c>
      <c r="E224" s="6" t="s">
        <v>9</v>
      </c>
    </row>
    <row r="225" spans="3:5" ht="15">
      <c r="C225" s="19"/>
      <c r="E225" s="6" t="s">
        <v>9</v>
      </c>
    </row>
    <row r="226" spans="3:5" ht="15">
      <c r="C226" s="19"/>
      <c r="E226" s="6" t="s">
        <v>9</v>
      </c>
    </row>
    <row r="227" spans="3:5" ht="15">
      <c r="C227" s="19"/>
      <c r="E227" s="1"/>
    </row>
    <row r="228" spans="3:5" ht="15">
      <c r="C228" s="19"/>
      <c r="E228" s="1"/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D236" t="s">
        <v>9</v>
      </c>
      <c r="E236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2020-07-16T16:41:10Z</dcterms:modified>
  <cp:category/>
  <cp:version/>
  <cp:contentType/>
  <cp:contentStatus/>
</cp:coreProperties>
</file>