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<sst xmlns="http://schemas.openxmlformats.org/spreadsheetml/2006/main" count="297" uniqueCount="80">
  <si>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</si>
  <si>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</si>
  <si>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</si>
  <si>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</si>
  <si>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</si>
  <si>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</si>
  <si>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</si>
  <si>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</si>
  <si>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</si>
  <si>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</si>
  <si>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</si>
  <si>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</si>
  <si>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</si>
  <si>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</si>
  <si>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</si>
  <si>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</si>
  <si>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</si>
  <si>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</si>
  <si>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</si>
  <si>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</si>
  <si>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</si>
  <si>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</si>
  <si>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</si>
  <si>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</si>
  <si>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</si>
  <si>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</si>
  <si>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</si>
  <si>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</si>
  <si>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</si>
  <si>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</si>
  <si>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</si>
  <si>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</si>
  <si>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</si>
  <si>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</si>
  <si>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</si>
  <si>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</si>
  <si>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</si>
  <si>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</si>
  <si>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</si>
  <si>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</si>
  <si>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</si>
  <si>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</si>
  <si>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</si>
  <si>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</si>
  <si>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</si>
  <si>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</si>
  <si>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</si>
  <si>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</si>
  <si>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</si>
  <si>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</si>
  <si>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</si>
  <si>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</si>
  <si>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</si>
  <si>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</si>
  <si>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</si>
  <si>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</si>
  <si>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</si>
  <si>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</si>
  <si>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</si>
  <si>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</si>
  <si>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</si>
  <si>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</si>
  <si>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</si>
  <si>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</si>
  <si>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</si>
  <si>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</si>
  <si>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</si>
  <si>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</si>
  <si>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</si>
  <si>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</si>
  <si>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</si>
  <si>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</si>
  <si>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</si>
  <si>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</si>
  <si>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</si>
  <si>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SALARIOS DEL MES DE ENERO 2019</t>
  </si>
  <si>
    <t>MES DE ENERO DEL AÑO 2019</t>
  </si>
  <si>
    <t>CARGOS  SALARIOS AÑO 2019 POR UNIDADES O DEPARTAMENTOS</t>
  </si>
  <si>
    <t>PRESUPUESTO 2019</t>
  </si>
  <si>
    <t>AL 31 DE ENERO DEL 2019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</si>
</sst>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79" fontId="11" fillId="0" borderId="0" xfId="49" applyFont="1" applyAlignment="1">
      <alignment horizontal="center"/>
    </xf>
    <xf numFmtId="179" fontId="0" fillId="0" borderId="0" xfId="49" applyFont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0.73025</cdr:y>
    </cdr:from>
    <cdr:to>
      <cdr:x>0.8945</cdr:x>
      <cdr:y>0.932</cdr:y>
    </cdr:to>
    <cdr:sp>
      <cdr:nvSpPr>
        <cdr:cNvPr id="1" name="Text Box 1"/>
        <cdr:cNvSpPr txBox="1">
          <a:spLocks noChangeArrowheads="1"/>
        </cdr:cNvSpPr>
      </cdr:nvSpPr>
      <cdr:spPr>
        <a:xfrm>
          <a:off x="3800475" y="2085975"/>
          <a:ext cx="1466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88.03%</a:t>
          </a:r>
        </a:p>
      </cdr:txBody>
    </cdr:sp>
  </cdr:relSizeAnchor>
  <cdr:relSizeAnchor xmlns:cdr="http://schemas.openxmlformats.org/drawingml/2006/chartDrawing">
    <cdr:from>
      <cdr:x>0.283</cdr:x>
      <cdr:y>0.333</cdr:y>
    </cdr:from>
    <cdr:to>
      <cdr:x>0.54775</cdr:x>
      <cdr:y>0.50425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57350" y="942975"/>
          <a:ext cx="1562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11.97%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123825</xdr:rowOff>
    </xdr:from>
    <xdr:to>
      <xdr:col>4</xdr:col>
      <xdr:colOff>9525</xdr:colOff>
      <xdr:row>228</xdr:row>
      <xdr:rowOff>133350</xdr:rowOff>
    </xdr:to>
    <xdr:graphicFrame>
      <xdr:nvGraphicFramePr>
        <xdr:cNvPr id="1" name="Gráfico 1"/>
        <xdr:cNvGraphicFramePr/>
      </xdr:nvGraphicFramePr>
      <xdr:xfrm>
        <a:off x="2162175" y="39090600"/>
        <a:ext cx="5886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1414700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2124075</xdr:colOff>
      <xdr:row>213</xdr:row>
      <xdr:rowOff>38100</xdr:rowOff>
    </xdr:from>
    <xdr:to>
      <xdr:col>3</xdr:col>
      <xdr:colOff>1133475</xdr:colOff>
      <xdr:row>214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19500" y="39195375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ENERO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54">
      <selection activeCell="E223" sqref="E223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6.57421875" style="23" customWidth="1"/>
    <col min="4" max="4" width="27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5" t="s">
        <v>76</v>
      </c>
      <c r="B2" s="35"/>
      <c r="C2" s="35"/>
      <c r="D2" s="35"/>
    </row>
    <row r="3" spans="2:4" ht="20.25">
      <c r="B3" s="5"/>
      <c r="C3" s="24"/>
      <c r="D3" s="5"/>
    </row>
    <row r="4" spans="1:4" ht="20.25">
      <c r="A4" s="35" t="s">
        <v>77</v>
      </c>
      <c r="B4" s="35"/>
      <c r="C4" s="35"/>
      <c r="D4" s="35"/>
    </row>
    <row r="5" spans="1:4" ht="20.25">
      <c r="A5" s="35" t="s">
        <v>43</v>
      </c>
      <c r="B5" s="35"/>
      <c r="C5" s="35"/>
      <c r="D5" s="35"/>
    </row>
    <row r="8" spans="1:5" ht="15">
      <c r="A8" s="13" t="s">
        <v>0</v>
      </c>
      <c r="B8" s="1" t="s">
        <v>1</v>
      </c>
      <c r="C8" s="33">
        <v>7788880</v>
      </c>
      <c r="D8" s="1"/>
      <c r="E8"/>
    </row>
    <row r="9" spans="1:5" ht="15">
      <c r="A9" s="13" t="s">
        <v>2</v>
      </c>
      <c r="B9" s="1" t="s">
        <v>3</v>
      </c>
      <c r="C9" s="33">
        <v>4245236.67</v>
      </c>
      <c r="E9"/>
    </row>
    <row r="10" spans="1:5" ht="15">
      <c r="A10"/>
      <c r="B10" s="1" t="s">
        <v>4</v>
      </c>
      <c r="C10" s="33">
        <v>819189.2</v>
      </c>
      <c r="E10"/>
    </row>
    <row r="11" spans="1:5" ht="15">
      <c r="A11"/>
      <c r="B11" s="1" t="s">
        <v>5</v>
      </c>
      <c r="C11" s="33">
        <v>3162205.66</v>
      </c>
      <c r="E11"/>
    </row>
    <row r="12" spans="1:5" ht="15">
      <c r="A12"/>
      <c r="B12" s="1" t="s">
        <v>6</v>
      </c>
      <c r="C12" s="33">
        <v>0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1068979.82</v>
      </c>
      <c r="D14" s="27">
        <f>SUM(C8:C14)</f>
        <v>17084491.349999998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1498950</v>
      </c>
      <c r="E18"/>
    </row>
    <row r="19" spans="1:5" ht="15">
      <c r="A19" s="14" t="s">
        <v>11</v>
      </c>
      <c r="B19" s="1" t="s">
        <v>3</v>
      </c>
      <c r="C19" s="33">
        <v>904200</v>
      </c>
      <c r="E19"/>
    </row>
    <row r="20" spans="1:5" ht="15">
      <c r="A20"/>
      <c r="B20" s="1" t="s">
        <v>4</v>
      </c>
      <c r="C20" s="33">
        <v>254576</v>
      </c>
      <c r="E20"/>
    </row>
    <row r="21" spans="1:5" ht="15">
      <c r="A21"/>
      <c r="B21" s="1" t="s">
        <v>5</v>
      </c>
      <c r="C21" s="33">
        <v>974317.5</v>
      </c>
      <c r="E21"/>
    </row>
    <row r="22" spans="1:5" ht="15">
      <c r="A22"/>
      <c r="B22" s="1" t="s">
        <v>8</v>
      </c>
      <c r="C22" s="33">
        <v>190370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3822413.5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2448250</v>
      </c>
      <c r="E27"/>
    </row>
    <row r="28" spans="1:5" ht="15">
      <c r="A28" s="13" t="s">
        <v>13</v>
      </c>
      <c r="B28" s="1" t="s">
        <v>3</v>
      </c>
      <c r="C28" s="33">
        <v>1368600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1591362.5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6143298.5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809500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526175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2104489.5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1590808</v>
      </c>
      <c r="E43"/>
    </row>
    <row r="44" spans="1:5" ht="15">
      <c r="A44" s="13" t="s">
        <v>18</v>
      </c>
      <c r="B44" s="1" t="s">
        <v>3</v>
      </c>
      <c r="C44" s="33">
        <v>679870</v>
      </c>
      <c r="E44"/>
    </row>
    <row r="45" spans="1:5" ht="15">
      <c r="A45" s="13" t="s">
        <v>9</v>
      </c>
      <c r="B45" s="1" t="s">
        <v>4</v>
      </c>
      <c r="C45" s="33">
        <v>194341.5</v>
      </c>
      <c r="E45"/>
    </row>
    <row r="46" spans="1:5" ht="15">
      <c r="A46" s="13"/>
      <c r="B46" s="1" t="s">
        <v>5</v>
      </c>
      <c r="C46" s="33">
        <v>448142.5</v>
      </c>
      <c r="E46"/>
    </row>
    <row r="47" spans="1:5" ht="15">
      <c r="A47" s="13"/>
      <c r="B47" s="1" t="s">
        <v>71</v>
      </c>
      <c r="C47" s="33">
        <v>334038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E50"/>
    </row>
    <row r="51" spans="1:5" ht="15">
      <c r="A51" s="13"/>
      <c r="B51" s="1" t="s">
        <v>53</v>
      </c>
      <c r="C51" s="33">
        <v>0</v>
      </c>
      <c r="D51" s="27">
        <f>SUM(C43:C51)</f>
        <v>3604580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3863250</v>
      </c>
      <c r="E54"/>
    </row>
    <row r="55" spans="1:5" ht="15">
      <c r="A55" s="13" t="s">
        <v>49</v>
      </c>
      <c r="B55" s="1" t="s">
        <v>3</v>
      </c>
      <c r="C55" s="33">
        <v>2602850</v>
      </c>
      <c r="E55"/>
    </row>
    <row r="56" spans="1:5" ht="15">
      <c r="A56" s="13"/>
      <c r="B56" s="1" t="s">
        <v>4</v>
      </c>
      <c r="C56" s="33">
        <v>658033.5</v>
      </c>
      <c r="E56"/>
    </row>
    <row r="57" spans="1:5" ht="15">
      <c r="A57" s="13"/>
      <c r="B57" s="1" t="s">
        <v>5</v>
      </c>
      <c r="C57" s="33">
        <v>2511112.5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10180261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1051300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683345</v>
      </c>
      <c r="D65" s="8"/>
      <c r="E65"/>
    </row>
    <row r="66" spans="1:5" ht="15">
      <c r="A66" s="13"/>
      <c r="B66" s="1" t="s">
        <v>8</v>
      </c>
      <c r="C66" s="33">
        <v>157695</v>
      </c>
      <c r="E66"/>
    </row>
    <row r="67" spans="1:5" ht="15">
      <c r="A67" s="13"/>
      <c r="C67" s="33">
        <v>0</v>
      </c>
      <c r="D67" s="27">
        <f>SUM(C62:C67)</f>
        <v>2657970.5</v>
      </c>
      <c r="E67"/>
    </row>
    <row r="68" spans="1:5" ht="15">
      <c r="A68" s="13"/>
      <c r="C68" s="33" t="s">
        <v>9</v>
      </c>
      <c r="E68"/>
    </row>
    <row r="69" spans="1:5" ht="15">
      <c r="A69" s="13" t="s">
        <v>0</v>
      </c>
      <c r="B69" s="1" t="s">
        <v>1</v>
      </c>
      <c r="C69" s="33">
        <v>2466300</v>
      </c>
      <c r="E69"/>
    </row>
    <row r="70" spans="1:5" ht="15">
      <c r="A70" s="13" t="s">
        <v>16</v>
      </c>
      <c r="B70" s="1" t="s">
        <v>3</v>
      </c>
      <c r="C70" s="33">
        <v>1349150</v>
      </c>
      <c r="E70"/>
    </row>
    <row r="71" spans="1:5" ht="15">
      <c r="A71" s="13" t="s">
        <v>21</v>
      </c>
      <c r="B71" s="1" t="s">
        <v>4</v>
      </c>
      <c r="C71" s="33">
        <v>458009.5</v>
      </c>
      <c r="E71"/>
    </row>
    <row r="72" spans="1:5" ht="12.75">
      <c r="A72" s="13"/>
      <c r="B72" s="1" t="s">
        <v>5</v>
      </c>
      <c r="C72" s="34">
        <v>1603095</v>
      </c>
      <c r="E72"/>
    </row>
    <row r="73" spans="1:5" ht="12.75">
      <c r="A73" s="13"/>
      <c r="B73" s="1" t="s">
        <v>6</v>
      </c>
      <c r="C73" s="34">
        <v>0</v>
      </c>
      <c r="D73" s="1"/>
      <c r="E73"/>
    </row>
    <row r="74" spans="1:5" ht="12.75">
      <c r="A74" s="13"/>
      <c r="B74" s="1" t="s">
        <v>8</v>
      </c>
      <c r="C74" s="23">
        <v>369945</v>
      </c>
      <c r="D74" s="27">
        <f>SUM(C69:C74)</f>
        <v>6246499.5</v>
      </c>
      <c r="E74"/>
    </row>
    <row r="75" spans="1:5" ht="12.75">
      <c r="A75" s="13"/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>
        <v>0</v>
      </c>
      <c r="E77"/>
    </row>
    <row r="78" spans="1:5" ht="15">
      <c r="A78" s="13" t="s">
        <v>23</v>
      </c>
      <c r="B78" s="1" t="s">
        <v>3</v>
      </c>
      <c r="C78" s="33">
        <v>0</v>
      </c>
      <c r="E78"/>
    </row>
    <row r="79" spans="1:5" ht="15">
      <c r="A79" s="13"/>
      <c r="B79" s="1" t="s">
        <v>4</v>
      </c>
      <c r="C79" s="33">
        <v>0</v>
      </c>
      <c r="E79"/>
    </row>
    <row r="80" spans="1:5" ht="12.75">
      <c r="A80" s="13"/>
      <c r="B80" s="1" t="s">
        <v>5</v>
      </c>
      <c r="C80" s="34">
        <v>0</v>
      </c>
      <c r="E80"/>
    </row>
    <row r="81" spans="1:5" ht="15">
      <c r="A81" s="13"/>
      <c r="B81" s="1" t="s">
        <v>6</v>
      </c>
      <c r="C81" s="33">
        <v>0</v>
      </c>
      <c r="D81" s="1"/>
      <c r="E81"/>
    </row>
    <row r="82" spans="1:5" ht="12.75">
      <c r="A82" s="13"/>
      <c r="B82" s="1" t="s">
        <v>8</v>
      </c>
      <c r="C82" s="23">
        <v>0</v>
      </c>
      <c r="D82" s="27">
        <f>SUM(C77:C81)</f>
        <v>0</v>
      </c>
      <c r="E82"/>
    </row>
    <row r="83" spans="1:5" ht="12.75">
      <c r="A83" s="13"/>
      <c r="B83" s="1"/>
      <c r="E83"/>
    </row>
    <row r="84" spans="1:5" ht="15">
      <c r="A84" s="13"/>
      <c r="C84" s="33" t="s">
        <v>9</v>
      </c>
      <c r="E84"/>
    </row>
    <row r="85" spans="1:5" ht="15">
      <c r="A85" s="13" t="s">
        <v>24</v>
      </c>
      <c r="B85" s="1" t="s">
        <v>1</v>
      </c>
      <c r="C85" s="33">
        <v>2920050</v>
      </c>
      <c r="E85"/>
    </row>
    <row r="86" spans="1:5" ht="15">
      <c r="A86" s="13" t="s">
        <v>25</v>
      </c>
      <c r="B86" s="1" t="s">
        <v>3</v>
      </c>
      <c r="C86" s="33">
        <v>2367500</v>
      </c>
      <c r="E86"/>
    </row>
    <row r="87" spans="1:5" ht="15">
      <c r="A87" s="13"/>
      <c r="B87" s="1" t="s">
        <v>4</v>
      </c>
      <c r="C87" s="33">
        <v>500060</v>
      </c>
      <c r="E87"/>
    </row>
    <row r="88" spans="1:5" ht="12.75">
      <c r="A88" s="13"/>
      <c r="B88" s="1" t="s">
        <v>5</v>
      </c>
      <c r="C88" s="34">
        <v>1591362.5</v>
      </c>
      <c r="E88"/>
    </row>
    <row r="89" spans="1:5" ht="12.75">
      <c r="A89" s="13"/>
      <c r="B89" s="1" t="s">
        <v>6</v>
      </c>
      <c r="C89" s="34">
        <v>0</v>
      </c>
      <c r="E89"/>
    </row>
    <row r="90" spans="1:5" ht="15">
      <c r="A90" s="13"/>
      <c r="B90" s="1" t="s">
        <v>8</v>
      </c>
      <c r="C90" s="33">
        <v>361073</v>
      </c>
      <c r="D90" s="1"/>
      <c r="E90"/>
    </row>
    <row r="91" spans="1:5" ht="12.75">
      <c r="A91" s="13"/>
      <c r="B91" s="1" t="s">
        <v>58</v>
      </c>
      <c r="C91" s="23">
        <v>0</v>
      </c>
      <c r="D91" s="27">
        <f>SUM(C85:C91)</f>
        <v>7740045.5</v>
      </c>
      <c r="E91"/>
    </row>
    <row r="92" spans="1:5" ht="15">
      <c r="A92" s="13"/>
      <c r="B92" s="1" t="s">
        <v>9</v>
      </c>
      <c r="C92" s="33" t="s">
        <v>9</v>
      </c>
      <c r="E92"/>
    </row>
    <row r="93" spans="1:5" ht="15">
      <c r="A93" s="13"/>
      <c r="C93" s="33" t="s">
        <v>9</v>
      </c>
      <c r="E93"/>
    </row>
    <row r="94" spans="1:5" ht="15">
      <c r="A94" s="13" t="s">
        <v>26</v>
      </c>
      <c r="B94" s="1" t="s">
        <v>1</v>
      </c>
      <c r="C94" s="33">
        <v>2624350</v>
      </c>
      <c r="E94"/>
    </row>
    <row r="95" spans="1:5" ht="15">
      <c r="A95" s="13" t="s">
        <v>27</v>
      </c>
      <c r="B95" s="1" t="s">
        <v>3</v>
      </c>
      <c r="C95" s="33">
        <v>2847600</v>
      </c>
      <c r="E95"/>
    </row>
    <row r="96" spans="1:5" ht="12.75">
      <c r="A96" s="13" t="s">
        <v>28</v>
      </c>
      <c r="B96" s="1" t="s">
        <v>4</v>
      </c>
      <c r="C96" s="34">
        <v>346632.5</v>
      </c>
      <c r="E96"/>
    </row>
    <row r="97" spans="1:5" ht="12.75">
      <c r="A97" s="13"/>
      <c r="B97" s="1" t="s">
        <v>5</v>
      </c>
      <c r="C97" s="34">
        <v>1284570</v>
      </c>
      <c r="E97"/>
    </row>
    <row r="98" spans="1:5" ht="12.75">
      <c r="A98" s="13"/>
      <c r="B98" s="1" t="s">
        <v>8</v>
      </c>
      <c r="C98" s="23">
        <v>285472</v>
      </c>
      <c r="D98" s="1"/>
      <c r="E98"/>
    </row>
    <row r="99" spans="1:5" ht="15">
      <c r="A99" s="13"/>
      <c r="B99" s="1" t="s">
        <v>6</v>
      </c>
      <c r="C99" s="33" t="s">
        <v>9</v>
      </c>
      <c r="D99" s="27">
        <f>SUM(C94:C99)</f>
        <v>7388624.5</v>
      </c>
      <c r="E99"/>
    </row>
    <row r="100" spans="1:5" ht="15">
      <c r="A100" s="13"/>
      <c r="C100" s="33" t="s">
        <v>9</v>
      </c>
      <c r="E100"/>
    </row>
    <row r="101" spans="1:5" ht="15">
      <c r="A101" s="13"/>
      <c r="C101" s="33" t="s">
        <v>9</v>
      </c>
      <c r="E101"/>
    </row>
    <row r="102" spans="1:5" ht="15">
      <c r="A102" s="13" t="s">
        <v>26</v>
      </c>
      <c r="B102" s="1" t="s">
        <v>1</v>
      </c>
      <c r="C102" s="33">
        <v>2703681.67</v>
      </c>
      <c r="E102"/>
    </row>
    <row r="103" spans="1:5" ht="15">
      <c r="A103" s="13" t="s">
        <v>29</v>
      </c>
      <c r="B103" s="1" t="s">
        <v>3</v>
      </c>
      <c r="C103" s="33">
        <v>2862200</v>
      </c>
      <c r="E103"/>
    </row>
    <row r="104" spans="1:5" ht="15">
      <c r="A104" s="13" t="s">
        <v>30</v>
      </c>
      <c r="B104" s="1" t="s">
        <v>4</v>
      </c>
      <c r="C104" s="33">
        <v>515971</v>
      </c>
      <c r="E104"/>
    </row>
    <row r="105" spans="1:5" ht="12.75">
      <c r="A105" s="13"/>
      <c r="B105" s="1" t="s">
        <v>5</v>
      </c>
      <c r="C105" s="34">
        <v>1422460</v>
      </c>
      <c r="E105"/>
    </row>
    <row r="106" spans="1:5" ht="12.75">
      <c r="A106" s="13"/>
      <c r="B106" s="1" t="s">
        <v>6</v>
      </c>
      <c r="C106" s="34">
        <v>26516</v>
      </c>
      <c r="D106" s="1"/>
      <c r="E106"/>
    </row>
    <row r="107" spans="1:5" ht="12.75">
      <c r="A107" s="13"/>
      <c r="B107" s="1" t="s">
        <v>8</v>
      </c>
      <c r="C107" s="23">
        <v>310843.17000000004</v>
      </c>
      <c r="D107" s="27">
        <f>SUM(C102:C107)</f>
        <v>7841671.84</v>
      </c>
      <c r="E107"/>
    </row>
    <row r="108" spans="1:5" ht="15">
      <c r="A108" s="13"/>
      <c r="C108" s="33" t="s">
        <v>9</v>
      </c>
      <c r="E108"/>
    </row>
    <row r="109" spans="1:5" ht="15">
      <c r="A109" s="13"/>
      <c r="C109" s="33" t="s">
        <v>9</v>
      </c>
      <c r="E109"/>
    </row>
    <row r="110" spans="1:5" ht="15">
      <c r="A110" s="13" t="s">
        <v>26</v>
      </c>
      <c r="B110" s="1" t="s">
        <v>1</v>
      </c>
      <c r="C110" s="33">
        <v>7592495</v>
      </c>
      <c r="E110"/>
    </row>
    <row r="111" spans="1:5" ht="15">
      <c r="A111" s="13" t="s">
        <v>31</v>
      </c>
      <c r="B111" s="1" t="s">
        <v>3</v>
      </c>
      <c r="C111" s="33">
        <v>4933183.33</v>
      </c>
      <c r="E111"/>
    </row>
    <row r="112" spans="1:5" ht="15">
      <c r="A112" s="13"/>
      <c r="B112" s="1" t="s">
        <v>4</v>
      </c>
      <c r="C112" s="33">
        <v>214419.66999999998</v>
      </c>
      <c r="E112"/>
    </row>
    <row r="113" spans="1:5" ht="15">
      <c r="A113" s="13"/>
      <c r="B113" s="1" t="s">
        <v>5</v>
      </c>
      <c r="C113" s="33">
        <v>1126494.17</v>
      </c>
      <c r="E113"/>
    </row>
    <row r="114" spans="1:5" ht="15">
      <c r="A114" s="13"/>
      <c r="B114" s="1" t="s">
        <v>6</v>
      </c>
      <c r="C114" s="33">
        <v>221946</v>
      </c>
      <c r="E114"/>
    </row>
    <row r="115" spans="1:5" ht="12.75">
      <c r="A115" s="13"/>
      <c r="B115" s="1" t="s">
        <v>7</v>
      </c>
      <c r="C115" s="34">
        <v>431338</v>
      </c>
      <c r="E115"/>
    </row>
    <row r="116" spans="1:5" ht="12.75">
      <c r="A116" s="13"/>
      <c r="B116" s="1" t="s">
        <v>8</v>
      </c>
      <c r="C116" s="23">
        <v>565162.2</v>
      </c>
      <c r="E116"/>
    </row>
    <row r="117" spans="1:5" ht="12.75">
      <c r="A117" s="13"/>
      <c r="B117" s="1" t="s">
        <v>32</v>
      </c>
      <c r="C117" s="34">
        <v>0</v>
      </c>
      <c r="E117"/>
    </row>
    <row r="118" spans="1:5" ht="15">
      <c r="A118" s="13"/>
      <c r="B118" s="1" t="s">
        <v>55</v>
      </c>
      <c r="C118" s="33">
        <v>0</v>
      </c>
      <c r="D118" s="27">
        <f>SUM(C110:C118)</f>
        <v>15085038.37</v>
      </c>
      <c r="E118"/>
    </row>
    <row r="119" spans="1:5" ht="15">
      <c r="A119" s="13"/>
      <c r="B119" s="1"/>
      <c r="C119" s="33" t="s">
        <v>9</v>
      </c>
      <c r="E119"/>
    </row>
    <row r="120" spans="1:5" ht="15">
      <c r="A120" s="13"/>
      <c r="C120" s="33" t="s">
        <v>9</v>
      </c>
      <c r="E120"/>
    </row>
    <row r="121" spans="1:5" ht="15">
      <c r="A121" s="13" t="s">
        <v>26</v>
      </c>
      <c r="B121" s="1" t="s">
        <v>1</v>
      </c>
      <c r="C121" s="33">
        <v>3259900</v>
      </c>
      <c r="E121"/>
    </row>
    <row r="122" spans="1:5" ht="15">
      <c r="A122" s="13" t="s">
        <v>33</v>
      </c>
      <c r="B122" s="1" t="s">
        <v>3</v>
      </c>
      <c r="C122" s="33">
        <v>2718250</v>
      </c>
      <c r="E122"/>
    </row>
    <row r="123" spans="1:5" ht="15">
      <c r="A123" s="13"/>
      <c r="B123" s="1" t="s">
        <v>4</v>
      </c>
      <c r="C123" s="33">
        <v>630757.5</v>
      </c>
      <c r="E123"/>
    </row>
    <row r="124" spans="1:5" ht="12.75">
      <c r="A124" s="13"/>
      <c r="B124" s="1" t="s">
        <v>5</v>
      </c>
      <c r="C124" s="34">
        <v>1613125</v>
      </c>
      <c r="E124"/>
    </row>
    <row r="125" spans="1:5" ht="12.75">
      <c r="A125" s="13"/>
      <c r="B125" s="1" t="s">
        <v>6</v>
      </c>
      <c r="C125" s="34">
        <v>0</v>
      </c>
      <c r="D125" s="1"/>
      <c r="E125"/>
    </row>
    <row r="126" spans="1:5" ht="12.75">
      <c r="A126" s="13"/>
      <c r="B126" s="1" t="s">
        <v>8</v>
      </c>
      <c r="C126" s="23">
        <v>349027</v>
      </c>
      <c r="D126" s="27">
        <f>SUM(C121:C126)</f>
        <v>8571059.5</v>
      </c>
      <c r="E126"/>
    </row>
    <row r="127" spans="1:5" ht="15">
      <c r="A127" s="13"/>
      <c r="B127" s="1"/>
      <c r="C127" s="33" t="s">
        <v>9</v>
      </c>
      <c r="E127"/>
    </row>
    <row r="128" spans="1:5" ht="15">
      <c r="A128" s="13"/>
      <c r="C128" s="33" t="s">
        <v>9</v>
      </c>
      <c r="E128"/>
    </row>
    <row r="129" spans="1:5" ht="15">
      <c r="A129" s="13" t="s">
        <v>26</v>
      </c>
      <c r="B129" s="1" t="s">
        <v>1</v>
      </c>
      <c r="C129" s="33">
        <v>3717550</v>
      </c>
      <c r="E129"/>
    </row>
    <row r="130" spans="1:5" ht="15">
      <c r="A130" s="13" t="s">
        <v>34</v>
      </c>
      <c r="B130" s="1" t="s">
        <v>3</v>
      </c>
      <c r="C130" s="33">
        <v>3485900</v>
      </c>
      <c r="E130"/>
    </row>
    <row r="131" spans="1:5" ht="15">
      <c r="A131" s="13" t="s">
        <v>35</v>
      </c>
      <c r="B131" s="1" t="s">
        <v>4</v>
      </c>
      <c r="C131" s="33">
        <v>101148.5</v>
      </c>
      <c r="E131"/>
    </row>
    <row r="132" spans="1:5" ht="12.75">
      <c r="A132" s="13"/>
      <c r="B132" s="1" t="s">
        <v>5</v>
      </c>
      <c r="C132" s="34">
        <v>526175</v>
      </c>
      <c r="E132"/>
    </row>
    <row r="133" spans="1:5" ht="15">
      <c r="A133" s="13"/>
      <c r="B133" s="1" t="s">
        <v>6</v>
      </c>
      <c r="C133" s="33">
        <v>0</v>
      </c>
      <c r="E133"/>
    </row>
    <row r="134" spans="1:5" ht="15">
      <c r="A134" s="13"/>
      <c r="B134" s="1" t="s">
        <v>8</v>
      </c>
      <c r="C134" s="33">
        <v>295908</v>
      </c>
      <c r="D134" s="1"/>
      <c r="E134"/>
    </row>
    <row r="135" spans="1:5" ht="15">
      <c r="A135" s="13"/>
      <c r="B135" s="1" t="s">
        <v>53</v>
      </c>
      <c r="C135" s="33">
        <v>0</v>
      </c>
      <c r="E135"/>
    </row>
    <row r="136" spans="1:5" ht="12.75">
      <c r="A136" s="13"/>
      <c r="B136" s="1" t="s">
        <v>7</v>
      </c>
      <c r="C136" s="23">
        <v>0</v>
      </c>
      <c r="D136" s="27">
        <f>SUM(C129:C136)</f>
        <v>8126681.5</v>
      </c>
      <c r="E136"/>
    </row>
    <row r="137" spans="1:5" ht="15">
      <c r="A137" s="13"/>
      <c r="C137" s="33" t="s">
        <v>9</v>
      </c>
      <c r="E137"/>
    </row>
    <row r="138" spans="1:5" ht="15">
      <c r="A138" s="13"/>
      <c r="C138" s="33" t="s">
        <v>9</v>
      </c>
      <c r="E138"/>
    </row>
    <row r="139" spans="1:5" ht="15">
      <c r="A139" s="13" t="s">
        <v>0</v>
      </c>
      <c r="B139" s="1" t="s">
        <v>1</v>
      </c>
      <c r="C139" s="33">
        <v>11147486.67</v>
      </c>
      <c r="E139"/>
    </row>
    <row r="140" spans="1:5" ht="15">
      <c r="A140" s="13" t="s">
        <v>36</v>
      </c>
      <c r="B140" s="1" t="s">
        <v>3</v>
      </c>
      <c r="C140" s="33">
        <v>6944250</v>
      </c>
      <c r="E140"/>
    </row>
    <row r="141" spans="1:5" ht="12.75">
      <c r="A141" s="13"/>
      <c r="B141" s="1" t="s">
        <v>4</v>
      </c>
      <c r="C141" s="34">
        <v>1751194.97</v>
      </c>
      <c r="E141"/>
    </row>
    <row r="142" spans="1:5" ht="15">
      <c r="A142" s="13"/>
      <c r="B142" s="1" t="s">
        <v>5</v>
      </c>
      <c r="C142" s="33">
        <v>6801306.33</v>
      </c>
      <c r="E142"/>
    </row>
    <row r="143" spans="1:5" ht="12.75">
      <c r="A143" s="13"/>
      <c r="B143" s="1" t="s">
        <v>6</v>
      </c>
      <c r="C143" s="34">
        <v>0</v>
      </c>
      <c r="E143"/>
    </row>
    <row r="144" spans="1:5" ht="12.75">
      <c r="A144" s="13"/>
      <c r="B144" s="1" t="s">
        <v>8</v>
      </c>
      <c r="C144" s="23">
        <v>1183816.67</v>
      </c>
      <c r="E144"/>
    </row>
    <row r="145" spans="1:5" ht="12.75">
      <c r="A145" s="13"/>
      <c r="B145" s="1" t="s">
        <v>53</v>
      </c>
      <c r="C145" s="34">
        <v>0</v>
      </c>
      <c r="D145" s="27">
        <f>SUM(C139:C145)</f>
        <v>27828054.64</v>
      </c>
      <c r="E145"/>
    </row>
    <row r="146" spans="1:5" ht="15">
      <c r="A146" s="13"/>
      <c r="C146" s="33" t="s">
        <v>9</v>
      </c>
      <c r="E146"/>
    </row>
    <row r="147" spans="1:5" ht="12.75">
      <c r="A147" s="13"/>
      <c r="E147"/>
    </row>
    <row r="148" spans="1:5" ht="12.75">
      <c r="A148" s="13"/>
      <c r="E148"/>
    </row>
    <row r="149" spans="1:5" ht="12.75">
      <c r="A149" s="13" t="s">
        <v>12</v>
      </c>
      <c r="B149" s="1" t="s">
        <v>1</v>
      </c>
      <c r="C149" s="23">
        <v>12985250</v>
      </c>
      <c r="E149"/>
    </row>
    <row r="150" spans="1:5" ht="12.75">
      <c r="A150" s="13" t="s">
        <v>37</v>
      </c>
      <c r="B150" s="1" t="s">
        <v>3</v>
      </c>
      <c r="C150" s="34">
        <v>6121100</v>
      </c>
      <c r="E150"/>
    </row>
    <row r="151" spans="1:5" ht="15">
      <c r="A151" s="13" t="s">
        <v>38</v>
      </c>
      <c r="B151" s="1" t="s">
        <v>4</v>
      </c>
      <c r="C151" s="33">
        <v>1771803.5</v>
      </c>
      <c r="E151"/>
    </row>
    <row r="152" spans="1:5" ht="15">
      <c r="A152" s="13"/>
      <c r="B152" s="1" t="s">
        <v>5</v>
      </c>
      <c r="C152" s="33">
        <v>7873677.5</v>
      </c>
      <c r="E152"/>
    </row>
    <row r="153" spans="1:5" ht="15">
      <c r="A153" s="13"/>
      <c r="B153" s="1" t="s">
        <v>6</v>
      </c>
      <c r="C153" s="33">
        <v>0</v>
      </c>
      <c r="E153"/>
    </row>
    <row r="154" spans="1:5" ht="15">
      <c r="A154" s="13"/>
      <c r="B154" s="1" t="s">
        <v>8</v>
      </c>
      <c r="C154" s="33">
        <v>1559064</v>
      </c>
      <c r="E154"/>
    </row>
    <row r="155" spans="1:5" ht="15">
      <c r="A155" s="13"/>
      <c r="B155" s="1" t="s">
        <v>53</v>
      </c>
      <c r="C155" s="33">
        <v>0</v>
      </c>
      <c r="D155" s="1"/>
      <c r="E155"/>
    </row>
    <row r="156" spans="1:5" ht="15">
      <c r="A156" s="13"/>
      <c r="B156" s="1" t="s">
        <v>55</v>
      </c>
      <c r="C156" s="33">
        <v>0</v>
      </c>
      <c r="D156" s="27">
        <f>SUM(C149:C156)</f>
        <v>30310895</v>
      </c>
      <c r="E156"/>
    </row>
    <row r="157" spans="1:5" ht="12.75">
      <c r="A157" s="13"/>
      <c r="B157" s="1"/>
      <c r="E157"/>
    </row>
    <row r="158" spans="1:5" ht="12.75">
      <c r="A158" s="13"/>
      <c r="E158"/>
    </row>
    <row r="159" spans="1:5" ht="12.75">
      <c r="A159" s="13" t="s">
        <v>0</v>
      </c>
      <c r="B159" s="1" t="s">
        <v>1</v>
      </c>
      <c r="C159" s="23">
        <v>36111083.33</v>
      </c>
      <c r="E159"/>
    </row>
    <row r="160" spans="1:5" ht="12.75">
      <c r="A160" s="13" t="s">
        <v>39</v>
      </c>
      <c r="B160" s="1" t="s">
        <v>3</v>
      </c>
      <c r="C160" s="34">
        <v>26532043.33</v>
      </c>
      <c r="E160"/>
    </row>
    <row r="161" spans="1:5" ht="15">
      <c r="A161" s="13" t="s">
        <v>40</v>
      </c>
      <c r="B161" s="1" t="s">
        <v>4</v>
      </c>
      <c r="C161" s="33">
        <v>6836843.05</v>
      </c>
      <c r="E161"/>
    </row>
    <row r="162" spans="1:5" ht="15">
      <c r="A162" s="13"/>
      <c r="B162" s="1" t="s">
        <v>5</v>
      </c>
      <c r="C162" s="33">
        <v>21077889.17</v>
      </c>
      <c r="E162"/>
    </row>
    <row r="163" spans="1:5" ht="15">
      <c r="A163" s="13"/>
      <c r="B163" s="1" t="s">
        <v>6</v>
      </c>
      <c r="C163" s="33">
        <v>296992</v>
      </c>
      <c r="E163"/>
    </row>
    <row r="164" spans="1:5" ht="15">
      <c r="A164" s="13"/>
      <c r="B164" s="1" t="s">
        <v>8</v>
      </c>
      <c r="C164" s="33">
        <v>5016011</v>
      </c>
      <c r="E164"/>
    </row>
    <row r="165" spans="1:5" ht="15">
      <c r="A165" s="13"/>
      <c r="B165" s="1" t="s">
        <v>53</v>
      </c>
      <c r="C165" s="33">
        <v>0</v>
      </c>
      <c r="E165"/>
    </row>
    <row r="166" spans="1:5" ht="15">
      <c r="A166" s="13"/>
      <c r="B166" s="1" t="s">
        <v>7</v>
      </c>
      <c r="C166" s="33">
        <v>0</v>
      </c>
      <c r="E166"/>
    </row>
    <row r="167" spans="1:5" ht="15">
      <c r="A167" s="13"/>
      <c r="B167" s="1" t="s">
        <v>55</v>
      </c>
      <c r="C167" s="33" t="s">
        <v>9</v>
      </c>
      <c r="D167" s="27">
        <f>SUM(C159:C166)</f>
        <v>95870861.88</v>
      </c>
      <c r="E167"/>
    </row>
    <row r="168" spans="1:5" ht="12.75">
      <c r="A168" s="13"/>
      <c r="D168" s="1"/>
      <c r="E168"/>
    </row>
    <row r="169" spans="1:5" ht="12.75">
      <c r="A169" s="13"/>
      <c r="E169"/>
    </row>
    <row r="170" spans="1:5" ht="12.75">
      <c r="A170" s="13" t="s">
        <v>48</v>
      </c>
      <c r="B170" s="1" t="s">
        <v>1</v>
      </c>
      <c r="C170" s="23">
        <v>707500</v>
      </c>
      <c r="E170"/>
    </row>
    <row r="171" spans="1:5" ht="12.75">
      <c r="A171" s="13" t="s">
        <v>73</v>
      </c>
      <c r="B171" s="1" t="s">
        <v>3</v>
      </c>
      <c r="C171" s="34">
        <v>566950</v>
      </c>
      <c r="E171"/>
    </row>
    <row r="172" spans="1:5" ht="15">
      <c r="A172" s="13"/>
      <c r="B172" s="1" t="s">
        <v>4</v>
      </c>
      <c r="C172" s="33">
        <v>145472</v>
      </c>
      <c r="E172"/>
    </row>
    <row r="173" spans="1:5" ht="15">
      <c r="A173" s="13"/>
      <c r="B173" s="1" t="s">
        <v>5</v>
      </c>
      <c r="C173" s="33">
        <v>459875</v>
      </c>
      <c r="E173"/>
    </row>
    <row r="174" spans="1:5" ht="15">
      <c r="A174" s="13"/>
      <c r="B174" s="1" t="s">
        <v>6</v>
      </c>
      <c r="C174" s="33">
        <v>0</v>
      </c>
      <c r="E174"/>
    </row>
    <row r="175" spans="1:5" ht="15">
      <c r="A175" s="13"/>
      <c r="B175" s="1" t="s">
        <v>8</v>
      </c>
      <c r="C175" s="33">
        <v>106125</v>
      </c>
      <c r="E175"/>
    </row>
    <row r="176" spans="1:5" ht="12.75">
      <c r="A176" s="13"/>
      <c r="B176" s="1" t="s">
        <v>53</v>
      </c>
      <c r="D176" s="27">
        <f>SUM(C170:C176)</f>
        <v>1985922</v>
      </c>
      <c r="E176"/>
    </row>
    <row r="177" spans="1:5" ht="12.75">
      <c r="A177" s="13"/>
      <c r="E177"/>
    </row>
    <row r="178" spans="1:5" ht="12.75">
      <c r="A178" s="13"/>
      <c r="E178"/>
    </row>
    <row r="179" spans="1:5" ht="12.75">
      <c r="A179" s="13" t="s">
        <v>0</v>
      </c>
      <c r="B179" s="1" t="s">
        <v>1</v>
      </c>
      <c r="E179"/>
    </row>
    <row r="180" spans="1:5" ht="12.75">
      <c r="A180" s="13" t="s">
        <v>41</v>
      </c>
      <c r="B180" s="1" t="s">
        <v>3</v>
      </c>
      <c r="C180" s="23">
        <v>5720933.33</v>
      </c>
      <c r="E180"/>
    </row>
    <row r="181" spans="1:5" ht="12.75">
      <c r="A181" s="13" t="s">
        <v>42</v>
      </c>
      <c r="B181" s="1" t="s">
        <v>4</v>
      </c>
      <c r="C181" s="34">
        <v>4548930</v>
      </c>
      <c r="E181"/>
    </row>
    <row r="182" spans="1:5" ht="15">
      <c r="A182" s="13"/>
      <c r="B182" s="1" t="s">
        <v>5</v>
      </c>
      <c r="C182" s="33">
        <v>933218.03</v>
      </c>
      <c r="E182"/>
    </row>
    <row r="183" spans="1:5" ht="15">
      <c r="A183" s="13"/>
      <c r="B183" s="1" t="s">
        <v>6</v>
      </c>
      <c r="C183" s="33">
        <v>3411936.67</v>
      </c>
      <c r="E183"/>
    </row>
    <row r="184" spans="1:5" ht="15">
      <c r="A184" s="13"/>
      <c r="B184" s="1" t="s">
        <v>8</v>
      </c>
      <c r="C184" s="33">
        <v>27415</v>
      </c>
      <c r="E184"/>
    </row>
    <row r="185" spans="1:5" ht="15">
      <c r="A185" s="13"/>
      <c r="B185" s="1" t="s">
        <v>53</v>
      </c>
      <c r="C185" s="33">
        <v>815678</v>
      </c>
      <c r="D185" s="27">
        <f>SUM(C180:C185)</f>
        <v>15458111.03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74</v>
      </c>
      <c r="E187"/>
    </row>
    <row r="188" spans="2:4" ht="15">
      <c r="B188" s="1"/>
      <c r="D188" s="1"/>
    </row>
    <row r="189" spans="2:6" ht="20.25">
      <c r="B189" s="4" t="s">
        <v>75</v>
      </c>
      <c r="D189" s="10">
        <f>SUM(D14:D185)</f>
        <v>278050969.60999995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78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79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1564035000</v>
      </c>
      <c r="D196" s="21">
        <v>111007518</v>
      </c>
      <c r="E196" s="22">
        <f>+D196/C196*100</f>
        <v>7.097508559591057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1099301000</v>
      </c>
      <c r="D197" s="21">
        <v>76172613.33</v>
      </c>
      <c r="E197" s="22">
        <f>+D197/C197*100</f>
        <v>6.929186212875273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873248000</v>
      </c>
      <c r="D198" s="21">
        <v>58688627</v>
      </c>
      <c r="E198" s="22">
        <f aca="true" t="shared" si="0" ref="E198:E208">+D198/C198*100</f>
        <v>6.720728475759463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8</v>
      </c>
      <c r="C199" s="21">
        <v>198560000</v>
      </c>
      <c r="D199" s="21">
        <v>13838523.86</v>
      </c>
      <c r="E199" s="22">
        <f>+D199/C199*100</f>
        <v>6.969441911764705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64</v>
      </c>
      <c r="C200" s="21">
        <v>244536000</v>
      </c>
      <c r="D200" s="21">
        <v>16852211.419999998</v>
      </c>
      <c r="E200" s="22">
        <f t="shared" si="0"/>
        <v>6.891505308011907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65</v>
      </c>
      <c r="C201" s="21">
        <v>13000000</v>
      </c>
      <c r="D201" s="21">
        <v>487269</v>
      </c>
      <c r="E201" s="22">
        <f t="shared" si="0"/>
        <v>3.7482230769230767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66</v>
      </c>
      <c r="C202" s="21">
        <v>20000000</v>
      </c>
      <c r="D202" s="21">
        <v>572869</v>
      </c>
      <c r="E202" s="22">
        <f t="shared" si="0"/>
        <v>2.864345</v>
      </c>
      <c r="F202" s="1" t="s">
        <v>9</v>
      </c>
      <c r="G202" s="1" t="s">
        <v>9</v>
      </c>
    </row>
    <row r="203" spans="1:7" ht="12.75">
      <c r="A203" s="15" t="s">
        <v>67</v>
      </c>
      <c r="B203" s="3" t="s">
        <v>7</v>
      </c>
      <c r="C203" s="21">
        <v>10000000</v>
      </c>
      <c r="D203" s="21">
        <v>431338</v>
      </c>
      <c r="E203" s="22">
        <f t="shared" si="0"/>
        <v>4.31338</v>
      </c>
      <c r="G203" s="1" t="s">
        <v>9</v>
      </c>
    </row>
    <row r="204" spans="1:7" ht="12.75">
      <c r="A204" s="15" t="s">
        <v>68</v>
      </c>
      <c r="B204" s="3" t="s">
        <v>55</v>
      </c>
      <c r="C204" s="21">
        <v>2000000</v>
      </c>
      <c r="D204" s="21">
        <v>0</v>
      </c>
      <c r="E204" s="22">
        <f t="shared" si="0"/>
        <v>0</v>
      </c>
      <c r="G204" s="1"/>
    </row>
    <row r="205" spans="1:7" ht="12.75">
      <c r="A205" s="15" t="s">
        <v>69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2500000</v>
      </c>
      <c r="D206" s="21">
        <v>0</v>
      </c>
      <c r="E206" s="22">
        <f t="shared" si="0"/>
        <v>0</v>
      </c>
      <c r="G206" s="1"/>
    </row>
    <row r="207" spans="1:7" ht="12.75">
      <c r="A207" s="15" t="s">
        <v>70</v>
      </c>
      <c r="B207" s="3" t="s">
        <v>50</v>
      </c>
      <c r="C207" s="25">
        <v>283140000</v>
      </c>
      <c r="D207" s="21">
        <v>278810865</v>
      </c>
      <c r="E207" s="22">
        <f t="shared" si="0"/>
        <v>98.47102670057215</v>
      </c>
      <c r="G207" s="1"/>
    </row>
    <row r="208" spans="1:7" ht="12.75">
      <c r="A208" s="15">
        <v>303</v>
      </c>
      <c r="B208" s="3" t="s">
        <v>57</v>
      </c>
      <c r="C208" s="25">
        <v>341650000</v>
      </c>
      <c r="D208" s="21">
        <v>0</v>
      </c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4651970000</v>
      </c>
      <c r="D210" s="12">
        <f>SUM(D196:D209)</f>
        <v>556861834.61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G211" s="1" t="s">
        <v>9</v>
      </c>
    </row>
    <row r="212" spans="3:5" ht="15">
      <c r="C212" s="23" t="s">
        <v>9</v>
      </c>
      <c r="D212" s="7" t="s">
        <v>9</v>
      </c>
      <c r="E212" s="7"/>
    </row>
    <row r="213" spans="4:6" ht="15">
      <c r="D213" s="7" t="s">
        <v>9</v>
      </c>
      <c r="F213" s="30">
        <f>+D210/C210*100</f>
        <v>11.97045197217523</v>
      </c>
    </row>
    <row r="214" spans="4:6" ht="15">
      <c r="D214" s="1" t="s">
        <v>9</v>
      </c>
      <c r="F214" s="30" t="s">
        <v>9</v>
      </c>
    </row>
    <row r="215" ht="15">
      <c r="F215" s="8">
        <v>100</v>
      </c>
    </row>
    <row r="216" spans="3:6" ht="15">
      <c r="C216" s="23">
        <f>+C210-D210</f>
        <v>4095108165.39</v>
      </c>
      <c r="D216" s="1">
        <f>+D210</f>
        <v>556861834.61</v>
      </c>
      <c r="F216" s="30">
        <f>+F215-F213</f>
        <v>88.02954802782477</v>
      </c>
    </row>
    <row r="217" spans="3:4" ht="15">
      <c r="C217" s="23" t="s">
        <v>9</v>
      </c>
      <c r="D217" t="s">
        <v>9</v>
      </c>
    </row>
    <row r="218" ht="15">
      <c r="D218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2019-02-05T13:25:10Z</dcterms:modified>
  <cp:category/>
  <cp:version/>
  <cp:contentType/>
  <cp:contentStatus/>
</cp:coreProperties>
</file>